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Laurie/Downloads/3 - Modèles de documents (OK)/"/>
    </mc:Choice>
  </mc:AlternateContent>
  <xr:revisionPtr revIDLastSave="0" documentId="8_{39660100-150C-7A48-85A7-032648C14E6E}" xr6:coauthVersionLast="47" xr6:coauthVersionMax="47" xr10:uidLastSave="{00000000-0000-0000-0000-000000000000}"/>
  <bookViews>
    <workbookView xWindow="0" yWindow="500" windowWidth="28800" windowHeight="15780" tabRatio="50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0" i="1" l="1"/>
  <c r="B56" i="1"/>
  <c r="C29" i="1"/>
  <c r="C35" i="1"/>
  <c r="C45" i="1"/>
  <c r="C50" i="1"/>
  <c r="B50" i="1"/>
  <c r="B45" i="1"/>
  <c r="B35" i="1"/>
  <c r="B29" i="1"/>
  <c r="B28" i="1" s="1"/>
  <c r="C22" i="1"/>
  <c r="C17" i="1"/>
  <c r="C11" i="1"/>
  <c r="B22" i="1"/>
  <c r="B17" i="1"/>
  <c r="B11" i="1"/>
  <c r="C10" i="1" l="1"/>
  <c r="B10" i="1"/>
  <c r="C28" i="1"/>
  <c r="B58" i="1" l="1"/>
  <c r="C56" i="1"/>
</calcChain>
</file>

<file path=xl/sharedStrings.xml><?xml version="1.0" encoding="utf-8"?>
<sst xmlns="http://schemas.openxmlformats.org/spreadsheetml/2006/main" count="73" uniqueCount="71">
  <si>
    <t>COMMUNICATION</t>
  </si>
  <si>
    <t>PRÉVISIONNEL</t>
  </si>
  <si>
    <t>RÉEL</t>
  </si>
  <si>
    <t>REVENUS</t>
  </si>
  <si>
    <t>DÉPENSES</t>
  </si>
  <si>
    <t>ÉCART</t>
  </si>
  <si>
    <t>Graphisme</t>
  </si>
  <si>
    <t>Député provincial (Programme d'action bénévole)</t>
  </si>
  <si>
    <t xml:space="preserve">Autres… </t>
  </si>
  <si>
    <t>Député fédéral</t>
  </si>
  <si>
    <t>COMMANDITES</t>
  </si>
  <si>
    <t>Contribution de votre organisme</t>
  </si>
  <si>
    <t>FINANCEMENT AUTONOME</t>
  </si>
  <si>
    <t>Vente de billets de tirage et/ou moitié-moitié</t>
  </si>
  <si>
    <t>Votre municipalité (subvention en argent)</t>
  </si>
  <si>
    <t>Votre municipalité (subvention en biens et services)</t>
  </si>
  <si>
    <t>Entreprises locales (contributions monétaires)</t>
  </si>
  <si>
    <t>Entreprises locales (contributions en biens et services)</t>
  </si>
  <si>
    <t>Affichage dans la communauté</t>
  </si>
  <si>
    <t>Achat de publicité</t>
  </si>
  <si>
    <t>Bannière / Beach Flag / Autre affichage sur site</t>
  </si>
  <si>
    <t>SITE DE L'ÉVÉNEMENT</t>
  </si>
  <si>
    <t>Frais de location du site</t>
  </si>
  <si>
    <t>Tables et chaises</t>
  </si>
  <si>
    <t>Chapiteaux</t>
  </si>
  <si>
    <t>Toilettes mobiles et barrières</t>
  </si>
  <si>
    <t>Premiers soins, matériel sanitaire et sécurité</t>
  </si>
  <si>
    <t>Décorations (ballons, nappes, etc.)</t>
  </si>
  <si>
    <t>Ambiance</t>
  </si>
  <si>
    <t>NOTES</t>
  </si>
  <si>
    <t>En plus du coût de location lui-même, n'oubliez pas de vérifier si vous devez respecter d'autres obligations en lien avec le site comme vous munir d'une assurance</t>
  </si>
  <si>
    <t xml:space="preserve">Avant d'envisager l'achat ou la location, vérifiez si votre municipalité ou un commanditaire local pourrait vous en prêter gratuitement. </t>
  </si>
  <si>
    <t>Vérifier s'il y en a qui sont fournis par votre site ou si le locateur du site a certaine exigence.</t>
  </si>
  <si>
    <t xml:space="preserve">Faites un tour dans notre boutique en ligne ! Nous avons certains éléments aux couleurs de La grande journée des petits entrepreneurs. </t>
  </si>
  <si>
    <t>Tout est possible, mais rappelez-vous que l'accent doit être mis sur les petits entrepreneurs ! Groupe de musique local (pourquoi pas des enfants ?), système de son, micro, etc.</t>
  </si>
  <si>
    <t>Repas et breuvages</t>
  </si>
  <si>
    <t xml:space="preserve">Fournirez-vous un lunch ou une collation aux petits entrepreneurs ? Proposez-vous une option de dîner sur place aux visiteurs ? Avant d'envisager d'acheter de la nourriture, vérifiez avec des entreprises locales pour une commandite. Rappelez-vous aussi que de nombreux petits entrepreneurs ont des entreprises alimentaires alors on ne veut pas leur faire trop de compétition ! </t>
  </si>
  <si>
    <t>RESSOURCES HUMAINES</t>
  </si>
  <si>
    <t>Coordination de l'événement</t>
  </si>
  <si>
    <t xml:space="preserve">Ça, c'est vous ! Le faites-vous de façon bénévole ou dans le cadre de vos fonctions ? Dans le deuxième cas, n'oubliez pas de calculer votre salaire pour avoir un budget représentatif. Souvent, ce coût sera couvert par le poste de revenu intitulé "Contribution de votre organisme". </t>
  </si>
  <si>
    <t>Photographe / Vidéographe</t>
  </si>
  <si>
    <t>Bénévoles</t>
  </si>
  <si>
    <t>Un bénévole, ça ne coûte rien ! Mais on peut quand même penser à un petit quelque chose pour les remercier : cadeau, carte, repas, etc.</t>
  </si>
  <si>
    <t>Immortalisez votre événement et partagez les photos/vidéos sur vos médias sociaux en utilisant le #petitsentrepreneurs</t>
  </si>
  <si>
    <t>AUTRES DÉPENSES</t>
  </si>
  <si>
    <t>Pour les petits entrepreneurs</t>
  </si>
  <si>
    <t xml:space="preserve">Chandails, casquettes, lanières et cocardes… faites un tour sur notre boutique en ligne ! </t>
  </si>
  <si>
    <t>Remboursement des frais d'inscription</t>
  </si>
  <si>
    <t xml:space="preserve">Certains organisateurs désirent payer l'inscription des petits entrepreneurs à La grande journée. Si c'est votre cas, écrivez-nous à marches@petitsentrepreneurs.ca pour connaître la procédure. </t>
  </si>
  <si>
    <t>Papeterie et autres dépenses</t>
  </si>
  <si>
    <t>En rafale, voici quelques éléments qui pourraient vous être utiles le jour de l'événement : ficelle, papier colllant, crayon, papier, etc.</t>
  </si>
  <si>
    <t xml:space="preserve">Certaines municipalités ont un petit budget pour soutenir les activités citoyennes (notamment les Fêtes de voisins qui tombent souvent en même temps que LGJPE) ou les événements des OBNL de son territoire. </t>
  </si>
  <si>
    <t xml:space="preserve">Vous êtes un OBNL ? Envoyez une lettre à votre député provincial pour lui demander de soutenir votre événement via son budget du Programme d'action bénévole. </t>
  </si>
  <si>
    <t>DONS ET SUBVENTIONS</t>
  </si>
  <si>
    <t xml:space="preserve">Il peut exister d'autres programmes de dons et subventions qui pourraient vous soutenir. Vérifiez notamment auprès de votre MRC, la fondation de l'école s'il y a lieu, etc. </t>
  </si>
  <si>
    <t xml:space="preserve">Vous êtes un OBNL ? Envoyez une lettre à votre député fédéral pour lui demande de soutenir votre événement. Au fédéral, il n'y a pas de programme comme au provincial, mais certains députés fédéraux accepteront de soutenir votre événement en échange de visibilité (commandite) </t>
  </si>
  <si>
    <t xml:space="preserve">Idem. </t>
  </si>
  <si>
    <t xml:space="preserve">Idem, mais particulièrement pour les entreprises qui pourraient vous fournir certains éléments dont vous avez besoin dans l'organisation de votre événement (ex.: nourriture, tables, chaises, services de photographie, etc.). Le truc ? Regardez votre liste de dépenses ci-dessous et, pour chaque élément, demandez-vous si une entreprise locale pourrait vous l'offrir en commandite. </t>
  </si>
  <si>
    <t>Certains organisateurs vont décider de profiter de l'événement pour faire une levée de fonds, vendre de la nourriture, etc. Par contre, n'oubliez pas que l'accent doit être mis sur les petits entrepreneurs et qu'on ne veut surtout pas leur faire compétition inutilement. Aussi, rappelez-vous qu'ils ont déjà payé un frais d'inscription à La grande journée. Il n'est donc pas permis d'exiger aux petits entrepreneurs (ou à leurs parents) qu'ils contribuent financièrement à l'événement.</t>
  </si>
  <si>
    <t xml:space="preserve">N'oubliez pas de respecter les Règles de communications ! Aussi, avant de dépenser pour rien, vérifiez dans la Boîte à outils : nous vous avons partagé une foule de modèles de communication qui pourraient vous être très utiles. </t>
  </si>
  <si>
    <t xml:space="preserve">Varier les médiums : coroplasts, affiches, flyers, etc. Aussi, faites l'inventaire des lieux d'affichage : babillards communautaires, commerces locaux, écoles, CHSLD et résidences, etc. </t>
  </si>
  <si>
    <t>Varier les médias pour rejoindre un maximum de gens : médias sociaux, radio, journaux locaux, télévision communautaire.</t>
  </si>
  <si>
    <t xml:space="preserve">L'affichage sur site permet de décorer et d'identifier votre événement. Vérifiez la Boîte à outils, car vous y trouverez certains modèles ! Ne pas oublier les panneaux d'indications (ex.: direction vers les toilettes ou la table d'accueil). </t>
  </si>
  <si>
    <t>BUDGET</t>
  </si>
  <si>
    <t>Imprévus (10 %)</t>
  </si>
  <si>
    <t>Écart - Imprévus</t>
  </si>
  <si>
    <t xml:space="preserve">Est-ce que votre organisme dispose d'un petit budget pour l'événement ? Si vous êtes salarié, il peut aussi s'agir du montant qui couvrira votre salaire pour la coordination de l'événement. </t>
  </si>
  <si>
    <t xml:space="preserve">N'oubliez pas de vous procurer les permis nécessaires auprès de la RACJ ! </t>
  </si>
  <si>
    <t xml:space="preserve">N'oubliez pas de solliciter des entreprises qui demeurent appropriées pour des enfants. Évitez donc des commerces comme les bars. Pensez aux grosses industries qui ont souvent un budget d'implication communautaire, aux commerces locaux, à l'épicerie, à la quincaillerie, etc.  </t>
  </si>
  <si>
    <t>Les municipalités ont souvent des équipements qu'ils pourraient vous prêter (tables, chaises, chapiteaux, barrières, etc.). Ils peuvent aussi vous louer gratuitement un site d'événement (salle ou terrain)</t>
  </si>
  <si>
    <t xml:space="preserve">Ce budget est très exhaustif et vous semblera peut-être intimidant. Sachez qu'il est tout à fait possible d'organiser un Marché des petits entrepreneurs avec un budget de 0 $ : plusieurs Marchés le font et les jeunes vivent d'aussi belles expériences (parfois même plus, parce que dans la simplicité, ils sont d'autant plus mis en valeur). Faites un Marché à votre image et gardez en tête que l'accent doit être mis sur les petits entrepreneurs. Ce sera un succès garanti, peu importe le budget qui y sera mis.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</si>
</sst>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0"/>
      <color rgb="FF000000"/>
      <name val="Arial"/>
    </font>
    <font>
      <sz val="10"/>
      <color rgb="FF000000"/>
      <name val="Arial"/>
      <family val="2"/>
    </font>
    <font>
      <b/>
      <sz val="12"/>
      <color rgb="FF000000"/>
      <name val="Arial"/>
      <family val="2"/>
    </font>
    <font>
      <b/>
      <sz val="12"/>
      <color rgb="FFFFFFFF"/>
      <name val="Arial"/>
      <family val="2"/>
    </font>
    <font>
      <sz val="12"/>
      <color rgb="FF000000"/>
      <name val="Arial"/>
      <family val="2"/>
    </font>
    <font>
      <b/>
      <sz val="28"/>
      <color rgb="FFFFFFFF"/>
      <name val="Arial"/>
      <family val="2"/>
    </font>
    <font>
      <sz val="8"/>
      <name val="Arial"/>
      <family val="2"/>
    </font>
    <font>
      <b/>
      <sz val="12"/>
      <color theme="0"/>
      <name val="Arial"/>
      <family val="2"/>
    </font>
    <font>
      <i/>
      <sz val="10"/>
      <color rgb="FF7668A8"/>
      <name val="Arial"/>
      <family val="2"/>
    </font>
  </fonts>
  <fills count="12">
    <fill>
      <patternFill patternType="none"/>
    </fill>
    <fill>
      <patternFill patternType="gray125"/>
    </fill>
    <fill>
      <patternFill patternType="solid">
        <fgColor rgb="FFD8D8D8"/>
        <bgColor rgb="FFD8D8D8"/>
      </patternFill>
    </fill>
    <fill>
      <patternFill patternType="solid">
        <fgColor rgb="FFC00000"/>
        <bgColor rgb="FFC00000"/>
      </patternFill>
    </fill>
    <fill>
      <patternFill patternType="solid">
        <fgColor theme="0"/>
        <bgColor indexed="64"/>
      </patternFill>
    </fill>
    <fill>
      <patternFill patternType="solid">
        <fgColor rgb="FF7668A8"/>
        <bgColor rgb="FF000000"/>
      </patternFill>
    </fill>
    <fill>
      <patternFill patternType="solid">
        <fgColor rgb="FF7668A8"/>
        <bgColor indexed="64"/>
      </patternFill>
    </fill>
    <fill>
      <patternFill patternType="solid">
        <fgColor theme="9"/>
        <bgColor rgb="FF0070C0"/>
      </patternFill>
    </fill>
    <fill>
      <patternFill patternType="solid">
        <fgColor theme="9"/>
        <bgColor indexed="64"/>
      </patternFill>
    </fill>
    <fill>
      <patternFill patternType="solid">
        <fgColor theme="0" tint="-0.14999847407452621"/>
        <bgColor indexed="64"/>
      </patternFill>
    </fill>
    <fill>
      <patternFill patternType="solid">
        <fgColor rgb="FFC00000"/>
        <bgColor indexed="64"/>
      </patternFill>
    </fill>
    <fill>
      <patternFill patternType="solid">
        <fgColor rgb="FF7668A8"/>
        <bgColor rgb="FF00B050"/>
      </patternFill>
    </fill>
  </fills>
  <borders count="5">
    <border>
      <left/>
      <right/>
      <top/>
      <bottom/>
      <diagonal/>
    </border>
    <border>
      <left style="medium">
        <color rgb="FF000000"/>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40">
    <xf numFmtId="0" fontId="0" fillId="0" borderId="0" xfId="0"/>
    <xf numFmtId="0" fontId="4" fillId="0" borderId="0" xfId="0" applyFont="1"/>
    <xf numFmtId="0" fontId="1" fillId="4" borderId="0" xfId="0" applyFont="1" applyFill="1" applyAlignment="1">
      <alignment wrapText="1"/>
    </xf>
    <xf numFmtId="0" fontId="7" fillId="6" borderId="4" xfId="0" applyFont="1" applyFill="1" applyBorder="1" applyAlignment="1">
      <alignment wrapText="1"/>
    </xf>
    <xf numFmtId="0" fontId="1" fillId="8" borderId="0" xfId="0" applyFont="1" applyFill="1" applyAlignment="1">
      <alignment wrapText="1"/>
    </xf>
    <xf numFmtId="0" fontId="1" fillId="9" borderId="0" xfId="0" applyFont="1" applyFill="1" applyAlignment="1">
      <alignment wrapText="1"/>
    </xf>
    <xf numFmtId="0" fontId="1" fillId="0" borderId="0" xfId="0" applyFont="1" applyAlignment="1">
      <alignment wrapText="1"/>
    </xf>
    <xf numFmtId="0" fontId="1" fillId="10" borderId="0" xfId="0" applyFont="1" applyFill="1" applyAlignment="1">
      <alignment wrapText="1"/>
    </xf>
    <xf numFmtId="0" fontId="1" fillId="6" borderId="0" xfId="0" applyFont="1" applyFill="1" applyAlignment="1">
      <alignment wrapText="1"/>
    </xf>
    <xf numFmtId="164" fontId="5" fillId="5" borderId="0" xfId="0" applyNumberFormat="1" applyFont="1" applyFill="1" applyAlignment="1">
      <alignment vertical="center"/>
    </xf>
    <xf numFmtId="0" fontId="4" fillId="4" borderId="0" xfId="0" applyFont="1" applyFill="1" applyAlignment="1">
      <alignment vertical="center"/>
    </xf>
    <xf numFmtId="0" fontId="2" fillId="4" borderId="0" xfId="0" applyFont="1" applyFill="1" applyAlignment="1">
      <alignment vertical="center"/>
    </xf>
    <xf numFmtId="0" fontId="7" fillId="6" borderId="3" xfId="0" applyFont="1" applyFill="1" applyBorder="1" applyAlignment="1">
      <alignment horizontal="center" vertical="center"/>
    </xf>
    <xf numFmtId="0" fontId="7" fillId="6" borderId="2" xfId="0" applyFont="1" applyFill="1" applyBorder="1" applyAlignment="1">
      <alignment horizontal="center" vertical="center"/>
    </xf>
    <xf numFmtId="164" fontId="4" fillId="7" borderId="1" xfId="0" applyNumberFormat="1" applyFont="1" applyFill="1" applyBorder="1" applyAlignment="1">
      <alignment vertical="center"/>
    </xf>
    <xf numFmtId="164" fontId="2" fillId="0" borderId="2" xfId="0" applyNumberFormat="1" applyFont="1" applyBorder="1" applyAlignment="1">
      <alignment vertical="center"/>
    </xf>
    <xf numFmtId="164" fontId="2" fillId="2" borderId="1" xfId="0" applyNumberFormat="1" applyFont="1" applyFill="1" applyBorder="1" applyAlignment="1">
      <alignment horizontal="left" vertical="center"/>
    </xf>
    <xf numFmtId="164" fontId="4" fillId="0" borderId="1" xfId="0" applyNumberFormat="1" applyFont="1" applyBorder="1" applyAlignment="1">
      <alignment horizontal="left" vertical="center"/>
    </xf>
    <xf numFmtId="164" fontId="4" fillId="0" borderId="0" xfId="0" applyNumberFormat="1" applyFont="1" applyAlignment="1">
      <alignment horizontal="right" vertical="center"/>
    </xf>
    <xf numFmtId="164" fontId="4" fillId="0" borderId="1" xfId="0" applyNumberFormat="1" applyFont="1" applyBorder="1" applyAlignment="1">
      <alignment vertical="center"/>
    </xf>
    <xf numFmtId="164" fontId="4" fillId="0" borderId="0" xfId="0" applyNumberFormat="1" applyFont="1" applyAlignment="1">
      <alignment vertical="center"/>
    </xf>
    <xf numFmtId="164" fontId="2" fillId="2" borderId="1" xfId="0" applyNumberFormat="1" applyFont="1" applyFill="1" applyBorder="1" applyAlignment="1">
      <alignment vertical="center"/>
    </xf>
    <xf numFmtId="164" fontId="4" fillId="3" borderId="1" xfId="0" applyNumberFormat="1" applyFont="1" applyFill="1" applyBorder="1" applyAlignment="1">
      <alignment vertical="center"/>
    </xf>
    <xf numFmtId="164" fontId="4" fillId="11" borderId="1" xfId="0" applyNumberFormat="1" applyFont="1" applyFill="1" applyBorder="1" applyAlignment="1">
      <alignment vertical="center"/>
    </xf>
    <xf numFmtId="0" fontId="4" fillId="0" borderId="0" xfId="0" applyFont="1" applyAlignment="1">
      <alignment vertical="center"/>
    </xf>
    <xf numFmtId="0" fontId="4" fillId="4" borderId="0" xfId="0" applyFont="1" applyFill="1" applyAlignment="1">
      <alignment horizontal="right" vertical="center"/>
    </xf>
    <xf numFmtId="0" fontId="2" fillId="4" borderId="0" xfId="0" applyFont="1" applyFill="1" applyAlignment="1">
      <alignment horizontal="right" vertical="center"/>
    </xf>
    <xf numFmtId="164" fontId="5" fillId="5" borderId="0" xfId="0" applyNumberFormat="1" applyFont="1" applyFill="1" applyAlignment="1">
      <alignment horizontal="right" vertical="center"/>
    </xf>
    <xf numFmtId="164" fontId="4" fillId="7" borderId="0" xfId="0" applyNumberFormat="1" applyFont="1" applyFill="1" applyAlignment="1">
      <alignment horizontal="right" vertical="center"/>
    </xf>
    <xf numFmtId="164" fontId="3" fillId="7" borderId="0" xfId="0" applyNumberFormat="1" applyFont="1" applyFill="1" applyAlignment="1">
      <alignment horizontal="right" vertical="center"/>
    </xf>
    <xf numFmtId="164" fontId="2" fillId="2" borderId="0" xfId="0" applyNumberFormat="1" applyFont="1" applyFill="1" applyAlignment="1">
      <alignment horizontal="right" vertical="center"/>
    </xf>
    <xf numFmtId="164" fontId="2" fillId="0" borderId="0" xfId="0" applyNumberFormat="1" applyFont="1" applyAlignment="1">
      <alignment horizontal="right" vertical="center"/>
    </xf>
    <xf numFmtId="164" fontId="4" fillId="3" borderId="0" xfId="0" applyNumberFormat="1" applyFont="1" applyFill="1" applyAlignment="1">
      <alignment horizontal="right" vertical="center"/>
    </xf>
    <xf numFmtId="164" fontId="3" fillId="3" borderId="0" xfId="0" applyNumberFormat="1" applyFont="1" applyFill="1" applyAlignment="1">
      <alignment horizontal="right" vertical="center"/>
    </xf>
    <xf numFmtId="164" fontId="4" fillId="2" borderId="0" xfId="0" applyNumberFormat="1" applyFont="1" applyFill="1" applyAlignment="1">
      <alignment horizontal="right" vertical="center"/>
    </xf>
    <xf numFmtId="164" fontId="4" fillId="11" borderId="0" xfId="0" applyNumberFormat="1" applyFont="1" applyFill="1" applyAlignment="1">
      <alignment horizontal="right" vertical="center"/>
    </xf>
    <xf numFmtId="164" fontId="3" fillId="11" borderId="0" xfId="0" applyNumberFormat="1" applyFont="1" applyFill="1" applyAlignment="1">
      <alignment horizontal="right" vertical="center"/>
    </xf>
    <xf numFmtId="0" fontId="4" fillId="0" borderId="0" xfId="0" applyFont="1" applyAlignment="1">
      <alignment horizontal="right" vertical="center"/>
    </xf>
    <xf numFmtId="164" fontId="5" fillId="5" borderId="0" xfId="0" applyNumberFormat="1" applyFont="1" applyFill="1" applyAlignment="1">
      <alignment horizontal="left" vertical="center"/>
    </xf>
    <xf numFmtId="0" fontId="8" fillId="4" borderId="0" xfId="0" applyFont="1" applyFill="1" applyAlignment="1">
      <alignment horizontal="left" vertical="top" wrapText="1"/>
    </xf>
  </cellXfs>
  <cellStyles count="1">
    <cellStyle name="Normal" xfId="0" builtinId="0"/>
  </cellStyles>
  <dxfs count="0"/>
  <tableStyles count="0" defaultTableStyle="TableStyleMedium9" defaultPivotStyle="PivotStyleMedium7"/>
  <colors>
    <mruColors>
      <color rgb="FF7668A8"/>
      <color rgb="FF0C5B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1651000</xdr:colOff>
      <xdr:row>5</xdr:row>
      <xdr:rowOff>214604</xdr:rowOff>
    </xdr:to>
    <xdr:pic>
      <xdr:nvPicPr>
        <xdr:cNvPr id="2" name="Image 1">
          <a:extLst>
            <a:ext uri="{FF2B5EF4-FFF2-40B4-BE49-F238E27FC236}">
              <a16:creationId xmlns:a16="http://schemas.microsoft.com/office/drawing/2014/main" id="{7F2F03AB-942C-F4F6-C888-16A61B4B8B07}"/>
            </a:ext>
          </a:extLst>
        </xdr:cNvPr>
        <xdr:cNvPicPr>
          <a:picLocks noChangeAspect="1"/>
        </xdr:cNvPicPr>
      </xdr:nvPicPr>
      <xdr:blipFill>
        <a:blip xmlns:r="http://schemas.openxmlformats.org/officeDocument/2006/relationships" r:embed="rId1"/>
        <a:stretch>
          <a:fillRect/>
        </a:stretch>
      </xdr:blipFill>
      <xdr:spPr>
        <a:xfrm>
          <a:off x="0" y="0"/>
          <a:ext cx="1651000" cy="1338066"/>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zoomScale="130" zoomScaleNormal="130" workbookViewId="0">
      <selection activeCell="C5" sqref="C5"/>
    </sheetView>
  </sheetViews>
  <sheetFormatPr baseColWidth="10" defaultColWidth="17.33203125" defaultRowHeight="15" customHeight="1" x14ac:dyDescent="0.2"/>
  <cols>
    <col min="1" max="1" width="50.5" style="24" customWidth="1"/>
    <col min="2" max="2" width="16.5" style="37" bestFit="1" customWidth="1"/>
    <col min="3" max="3" width="16.83203125" style="37" customWidth="1"/>
    <col min="4" max="4" width="80.5" style="6" customWidth="1"/>
    <col min="5" max="11" width="9.1640625" style="1" customWidth="1"/>
    <col min="12" max="16384" width="17.33203125" style="1"/>
  </cols>
  <sheetData>
    <row r="1" spans="1:4" ht="18" customHeight="1" x14ac:dyDescent="0.2">
      <c r="A1" s="10"/>
      <c r="B1" s="25"/>
      <c r="C1" s="25"/>
      <c r="D1" s="39" t="s">
        <v>70</v>
      </c>
    </row>
    <row r="2" spans="1:4" ht="18" customHeight="1" x14ac:dyDescent="0.2">
      <c r="A2" s="10"/>
      <c r="B2" s="25"/>
      <c r="C2" s="25"/>
      <c r="D2" s="39"/>
    </row>
    <row r="3" spans="1:4" ht="18" customHeight="1" x14ac:dyDescent="0.2">
      <c r="A3" s="10"/>
      <c r="B3" s="25"/>
      <c r="C3" s="25"/>
      <c r="D3" s="39"/>
    </row>
    <row r="4" spans="1:4" ht="18" customHeight="1" x14ac:dyDescent="0.2">
      <c r="A4" s="10"/>
      <c r="B4" s="25"/>
      <c r="C4" s="25"/>
      <c r="D4" s="39"/>
    </row>
    <row r="5" spans="1:4" ht="18" customHeight="1" x14ac:dyDescent="0.2">
      <c r="A5" s="10"/>
      <c r="B5" s="25"/>
      <c r="C5" s="25"/>
      <c r="D5" s="2"/>
    </row>
    <row r="6" spans="1:4" ht="18" customHeight="1" x14ac:dyDescent="0.2">
      <c r="A6" s="11"/>
      <c r="B6" s="26"/>
      <c r="C6" s="26"/>
      <c r="D6" s="2"/>
    </row>
    <row r="7" spans="1:4" ht="12" customHeight="1" thickBot="1" x14ac:dyDescent="0.25">
      <c r="A7" s="38" t="s">
        <v>63</v>
      </c>
      <c r="B7" s="27"/>
      <c r="C7" s="27"/>
      <c r="D7" s="9"/>
    </row>
    <row r="8" spans="1:4" ht="22" customHeight="1" thickBot="1" x14ac:dyDescent="0.25">
      <c r="A8" s="38"/>
      <c r="B8" s="12" t="s">
        <v>1</v>
      </c>
      <c r="C8" s="13" t="s">
        <v>2</v>
      </c>
      <c r="D8" s="3" t="s">
        <v>29</v>
      </c>
    </row>
    <row r="9" spans="1:4" ht="10" customHeight="1" thickBot="1" x14ac:dyDescent="0.25">
      <c r="A9" s="14"/>
      <c r="B9" s="28"/>
      <c r="C9" s="28"/>
      <c r="D9" s="4"/>
    </row>
    <row r="10" spans="1:4" ht="18" customHeight="1" thickBot="1" x14ac:dyDescent="0.25">
      <c r="A10" s="15" t="s">
        <v>3</v>
      </c>
      <c r="B10" s="29">
        <f>B11+B17+B22</f>
        <v>0</v>
      </c>
      <c r="C10" s="29">
        <f>C11+C17+C22</f>
        <v>0</v>
      </c>
      <c r="D10" s="4"/>
    </row>
    <row r="11" spans="1:4" ht="16" x14ac:dyDescent="0.2">
      <c r="A11" s="16" t="s">
        <v>53</v>
      </c>
      <c r="B11" s="30">
        <f>SUM(B12:B16)</f>
        <v>0</v>
      </c>
      <c r="C11" s="30">
        <f>SUM(C12:C16)</f>
        <v>0</v>
      </c>
      <c r="D11" s="5"/>
    </row>
    <row r="12" spans="1:4" ht="30" customHeight="1" x14ac:dyDescent="0.2">
      <c r="A12" s="17" t="s">
        <v>14</v>
      </c>
      <c r="B12" s="18"/>
      <c r="C12" s="18"/>
      <c r="D12" s="6" t="s">
        <v>51</v>
      </c>
    </row>
    <row r="13" spans="1:4" ht="28" customHeight="1" x14ac:dyDescent="0.2">
      <c r="A13" s="17" t="s">
        <v>15</v>
      </c>
      <c r="B13" s="18"/>
      <c r="C13" s="18"/>
      <c r="D13" s="6" t="s">
        <v>69</v>
      </c>
    </row>
    <row r="14" spans="1:4" ht="29" x14ac:dyDescent="0.2">
      <c r="A14" s="19" t="s">
        <v>7</v>
      </c>
      <c r="B14" s="18"/>
      <c r="C14" s="18"/>
      <c r="D14" s="6" t="s">
        <v>52</v>
      </c>
    </row>
    <row r="15" spans="1:4" ht="29" x14ac:dyDescent="0.2">
      <c r="A15" s="19" t="s">
        <v>8</v>
      </c>
      <c r="B15" s="31"/>
      <c r="C15" s="31"/>
      <c r="D15" s="6" t="s">
        <v>54</v>
      </c>
    </row>
    <row r="16" spans="1:4" ht="18" customHeight="1" x14ac:dyDescent="0.2">
      <c r="A16" s="19"/>
      <c r="B16" s="31"/>
      <c r="C16" s="31"/>
    </row>
    <row r="17" spans="1:4" ht="18" customHeight="1" x14ac:dyDescent="0.2">
      <c r="A17" s="21" t="s">
        <v>10</v>
      </c>
      <c r="B17" s="30">
        <f>SUM(B18:B21)</f>
        <v>0</v>
      </c>
      <c r="C17" s="30">
        <f>SUM(C18:C21)</f>
        <v>0</v>
      </c>
      <c r="D17" s="5"/>
    </row>
    <row r="18" spans="1:4" ht="43" x14ac:dyDescent="0.2">
      <c r="A18" s="19" t="s">
        <v>9</v>
      </c>
      <c r="B18" s="18"/>
      <c r="C18" s="18"/>
      <c r="D18" s="6" t="s">
        <v>55</v>
      </c>
    </row>
    <row r="19" spans="1:4" ht="43" x14ac:dyDescent="0.2">
      <c r="A19" s="19" t="s">
        <v>16</v>
      </c>
      <c r="B19" s="18"/>
      <c r="C19" s="18"/>
      <c r="D19" s="6" t="s">
        <v>68</v>
      </c>
    </row>
    <row r="20" spans="1:4" ht="57" x14ac:dyDescent="0.2">
      <c r="A20" s="19" t="s">
        <v>17</v>
      </c>
      <c r="B20" s="18"/>
      <c r="C20" s="18"/>
      <c r="D20" s="6" t="s">
        <v>57</v>
      </c>
    </row>
    <row r="21" spans="1:4" ht="18" customHeight="1" x14ac:dyDescent="0.2">
      <c r="A21" s="19"/>
      <c r="B21" s="18"/>
      <c r="C21" s="18"/>
    </row>
    <row r="22" spans="1:4" ht="18" customHeight="1" x14ac:dyDescent="0.2">
      <c r="A22" s="21" t="s">
        <v>12</v>
      </c>
      <c r="B22" s="30">
        <f>SUM(B23:B26)</f>
        <v>0</v>
      </c>
      <c r="C22" s="30">
        <f>SUM(C23:C26)</f>
        <v>0</v>
      </c>
      <c r="D22" s="5"/>
    </row>
    <row r="23" spans="1:4" ht="29" x14ac:dyDescent="0.2">
      <c r="A23" s="19" t="s">
        <v>11</v>
      </c>
      <c r="B23" s="18"/>
      <c r="C23" s="18"/>
      <c r="D23" s="6" t="s">
        <v>66</v>
      </c>
    </row>
    <row r="24" spans="1:4" ht="16" x14ac:dyDescent="0.2">
      <c r="A24" s="19" t="s">
        <v>13</v>
      </c>
      <c r="B24" s="18"/>
      <c r="C24" s="18"/>
      <c r="D24" s="6" t="s">
        <v>67</v>
      </c>
    </row>
    <row r="25" spans="1:4" ht="71" x14ac:dyDescent="0.2">
      <c r="A25" s="19" t="s">
        <v>8</v>
      </c>
      <c r="B25" s="18"/>
      <c r="C25" s="18"/>
      <c r="D25" s="6" t="s">
        <v>58</v>
      </c>
    </row>
    <row r="26" spans="1:4" ht="18" customHeight="1" x14ac:dyDescent="0.2">
      <c r="A26" s="19"/>
      <c r="B26" s="18"/>
      <c r="C26" s="18"/>
    </row>
    <row r="27" spans="1:4" ht="10" customHeight="1" thickBot="1" x14ac:dyDescent="0.25">
      <c r="A27" s="22"/>
      <c r="B27" s="32"/>
      <c r="C27" s="32"/>
      <c r="D27" s="7"/>
    </row>
    <row r="28" spans="1:4" ht="18" customHeight="1" thickBot="1" x14ac:dyDescent="0.25">
      <c r="A28" s="15" t="s">
        <v>4</v>
      </c>
      <c r="B28" s="33">
        <f>B29+B35+B45+B50</f>
        <v>0</v>
      </c>
      <c r="C28" s="33">
        <f>C29+C35+C45+C50</f>
        <v>0</v>
      </c>
      <c r="D28" s="7"/>
    </row>
    <row r="29" spans="1:4" ht="18" customHeight="1" x14ac:dyDescent="0.2">
      <c r="A29" s="21" t="s">
        <v>0</v>
      </c>
      <c r="B29" s="34">
        <f>SUM(B30:B34)</f>
        <v>0</v>
      </c>
      <c r="C29" s="34">
        <f>SUM(C30:C34)</f>
        <v>0</v>
      </c>
      <c r="D29" s="5"/>
    </row>
    <row r="30" spans="1:4" ht="43" x14ac:dyDescent="0.2">
      <c r="A30" s="19" t="s">
        <v>6</v>
      </c>
      <c r="B30" s="18"/>
      <c r="C30" s="18"/>
      <c r="D30" s="6" t="s">
        <v>59</v>
      </c>
    </row>
    <row r="31" spans="1:4" ht="29" x14ac:dyDescent="0.2">
      <c r="A31" s="19" t="s">
        <v>18</v>
      </c>
      <c r="B31" s="18"/>
      <c r="C31" s="18"/>
      <c r="D31" s="6" t="s">
        <v>60</v>
      </c>
    </row>
    <row r="32" spans="1:4" ht="29" x14ac:dyDescent="0.2">
      <c r="A32" s="19" t="s">
        <v>19</v>
      </c>
      <c r="B32" s="18"/>
      <c r="C32" s="18"/>
      <c r="D32" s="6" t="s">
        <v>61</v>
      </c>
    </row>
    <row r="33" spans="1:4" ht="43" x14ac:dyDescent="0.2">
      <c r="A33" s="19" t="s">
        <v>20</v>
      </c>
      <c r="B33" s="18"/>
      <c r="C33" s="18"/>
      <c r="D33" s="6" t="s">
        <v>62</v>
      </c>
    </row>
    <row r="34" spans="1:4" ht="18" customHeight="1" x14ac:dyDescent="0.2">
      <c r="A34" s="19"/>
      <c r="B34" s="31"/>
      <c r="C34" s="31"/>
    </row>
    <row r="35" spans="1:4" ht="18" customHeight="1" x14ac:dyDescent="0.2">
      <c r="A35" s="21" t="s">
        <v>21</v>
      </c>
      <c r="B35" s="34">
        <f>SUM(B36:B44)</f>
        <v>0</v>
      </c>
      <c r="C35" s="34">
        <f>SUM(C36:C44)</f>
        <v>0</v>
      </c>
      <c r="D35" s="5"/>
    </row>
    <row r="36" spans="1:4" ht="29" x14ac:dyDescent="0.2">
      <c r="A36" s="19" t="s">
        <v>22</v>
      </c>
      <c r="B36" s="18"/>
      <c r="C36" s="18"/>
      <c r="D36" s="6" t="s">
        <v>30</v>
      </c>
    </row>
    <row r="37" spans="1:4" ht="29" x14ac:dyDescent="0.2">
      <c r="A37" s="19" t="s">
        <v>23</v>
      </c>
      <c r="B37" s="18"/>
      <c r="C37" s="18"/>
      <c r="D37" s="6" t="s">
        <v>31</v>
      </c>
    </row>
    <row r="38" spans="1:4" ht="16" x14ac:dyDescent="0.2">
      <c r="A38" s="19" t="s">
        <v>24</v>
      </c>
      <c r="B38" s="18"/>
      <c r="C38" s="18"/>
      <c r="D38" s="6" t="s">
        <v>56</v>
      </c>
    </row>
    <row r="39" spans="1:4" ht="16" x14ac:dyDescent="0.2">
      <c r="A39" s="19" t="s">
        <v>25</v>
      </c>
      <c r="B39" s="18"/>
      <c r="C39" s="18"/>
      <c r="D39" s="6" t="s">
        <v>56</v>
      </c>
    </row>
    <row r="40" spans="1:4" ht="16" x14ac:dyDescent="0.2">
      <c r="A40" s="19" t="s">
        <v>26</v>
      </c>
      <c r="B40" s="18"/>
      <c r="C40" s="18"/>
      <c r="D40" s="6" t="s">
        <v>32</v>
      </c>
    </row>
    <row r="41" spans="1:4" ht="29" x14ac:dyDescent="0.2">
      <c r="A41" s="19" t="s">
        <v>27</v>
      </c>
      <c r="B41" s="18"/>
      <c r="C41" s="18"/>
      <c r="D41" s="6" t="s">
        <v>33</v>
      </c>
    </row>
    <row r="42" spans="1:4" ht="29" x14ac:dyDescent="0.2">
      <c r="A42" s="19" t="s">
        <v>28</v>
      </c>
      <c r="B42" s="18"/>
      <c r="C42" s="18"/>
      <c r="D42" s="6" t="s">
        <v>34</v>
      </c>
    </row>
    <row r="43" spans="1:4" ht="57" x14ac:dyDescent="0.2">
      <c r="A43" s="19" t="s">
        <v>35</v>
      </c>
      <c r="B43" s="18"/>
      <c r="C43" s="18"/>
      <c r="D43" s="6" t="s">
        <v>36</v>
      </c>
    </row>
    <row r="44" spans="1:4" ht="18" customHeight="1" x14ac:dyDescent="0.2">
      <c r="A44" s="19"/>
      <c r="B44" s="18"/>
      <c r="C44" s="18"/>
    </row>
    <row r="45" spans="1:4" ht="18" customHeight="1" x14ac:dyDescent="0.2">
      <c r="A45" s="21" t="s">
        <v>37</v>
      </c>
      <c r="B45" s="34">
        <f>SUM(B46:B49)</f>
        <v>0</v>
      </c>
      <c r="C45" s="34">
        <f>SUM(C46:C49)</f>
        <v>0</v>
      </c>
      <c r="D45" s="5"/>
    </row>
    <row r="46" spans="1:4" ht="43" x14ac:dyDescent="0.2">
      <c r="A46" s="19" t="s">
        <v>38</v>
      </c>
      <c r="B46" s="18"/>
      <c r="C46" s="18"/>
      <c r="D46" s="6" t="s">
        <v>39</v>
      </c>
    </row>
    <row r="47" spans="1:4" ht="29" x14ac:dyDescent="0.2">
      <c r="A47" s="19" t="s">
        <v>40</v>
      </c>
      <c r="B47" s="18"/>
      <c r="C47" s="18"/>
      <c r="D47" s="6" t="s">
        <v>43</v>
      </c>
    </row>
    <row r="48" spans="1:4" ht="29" x14ac:dyDescent="0.2">
      <c r="A48" s="19" t="s">
        <v>41</v>
      </c>
      <c r="B48" s="18"/>
      <c r="C48" s="18"/>
      <c r="D48" s="6" t="s">
        <v>42</v>
      </c>
    </row>
    <row r="49" spans="1:4" ht="18" customHeight="1" x14ac:dyDescent="0.2">
      <c r="A49" s="19"/>
      <c r="B49" s="18"/>
      <c r="C49" s="18"/>
    </row>
    <row r="50" spans="1:4" ht="18" customHeight="1" x14ac:dyDescent="0.2">
      <c r="A50" s="21" t="s">
        <v>44</v>
      </c>
      <c r="B50" s="34">
        <f>SUM(B51:B54)</f>
        <v>0</v>
      </c>
      <c r="C50" s="34">
        <f>SUM(C51:C54)</f>
        <v>0</v>
      </c>
      <c r="D50" s="5"/>
    </row>
    <row r="51" spans="1:4" ht="16" x14ac:dyDescent="0.2">
      <c r="A51" s="19" t="s">
        <v>45</v>
      </c>
      <c r="B51" s="18"/>
      <c r="C51" s="18"/>
      <c r="D51" s="6" t="s">
        <v>46</v>
      </c>
    </row>
    <row r="52" spans="1:4" ht="29" x14ac:dyDescent="0.2">
      <c r="A52" s="19" t="s">
        <v>47</v>
      </c>
      <c r="B52" s="18"/>
      <c r="C52" s="18"/>
      <c r="D52" s="6" t="s">
        <v>48</v>
      </c>
    </row>
    <row r="53" spans="1:4" ht="29" x14ac:dyDescent="0.2">
      <c r="A53" s="19" t="s">
        <v>49</v>
      </c>
      <c r="B53" s="18"/>
      <c r="C53" s="18"/>
      <c r="D53" s="6" t="s">
        <v>50</v>
      </c>
    </row>
    <row r="54" spans="1:4" ht="18" customHeight="1" x14ac:dyDescent="0.2">
      <c r="A54" s="19"/>
      <c r="B54" s="18"/>
      <c r="C54" s="18"/>
    </row>
    <row r="55" spans="1:4" ht="10" customHeight="1" thickBot="1" x14ac:dyDescent="0.25">
      <c r="A55" s="23"/>
      <c r="B55" s="35"/>
      <c r="C55" s="35"/>
      <c r="D55" s="8"/>
    </row>
    <row r="56" spans="1:4" ht="18" customHeight="1" thickBot="1" x14ac:dyDescent="0.25">
      <c r="A56" s="15" t="s">
        <v>5</v>
      </c>
      <c r="B56" s="36">
        <f>B10-B28</f>
        <v>0</v>
      </c>
      <c r="C56" s="36">
        <f>C10-C28</f>
        <v>0</v>
      </c>
      <c r="D56" s="8"/>
    </row>
    <row r="57" spans="1:4" ht="18" customHeight="1" x14ac:dyDescent="0.2">
      <c r="A57" s="19"/>
      <c r="B57" s="18"/>
      <c r="C57" s="18"/>
    </row>
    <row r="58" spans="1:4" ht="18" customHeight="1" x14ac:dyDescent="0.2">
      <c r="A58" s="21" t="s">
        <v>64</v>
      </c>
      <c r="B58" s="34">
        <f>0.1*B28</f>
        <v>0</v>
      </c>
      <c r="C58" s="34"/>
      <c r="D58" s="5"/>
    </row>
    <row r="59" spans="1:4" ht="18" customHeight="1" x14ac:dyDescent="0.2">
      <c r="A59" s="20"/>
      <c r="B59" s="18"/>
      <c r="C59" s="18"/>
    </row>
    <row r="60" spans="1:4" ht="18" customHeight="1" x14ac:dyDescent="0.2">
      <c r="A60" s="20" t="s">
        <v>65</v>
      </c>
      <c r="B60" s="31">
        <f>B56-B58</f>
        <v>0</v>
      </c>
      <c r="C60" s="31"/>
    </row>
    <row r="61" spans="1:4" ht="16.5" customHeight="1" x14ac:dyDescent="0.2">
      <c r="A61" s="20"/>
      <c r="B61" s="18"/>
      <c r="C61" s="18"/>
    </row>
    <row r="62" spans="1:4" ht="16.5" customHeight="1" x14ac:dyDescent="0.2">
      <c r="A62" s="20"/>
      <c r="B62" s="31"/>
      <c r="C62" s="31"/>
    </row>
    <row r="63" spans="1:4" ht="16.5" customHeight="1" x14ac:dyDescent="0.2"/>
    <row r="64" spans="1: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row r="102" ht="16.5" customHeight="1" x14ac:dyDescent="0.2"/>
    <row r="103" ht="16.5" customHeight="1" x14ac:dyDescent="0.2"/>
    <row r="104" ht="16.5" customHeight="1" x14ac:dyDescent="0.2"/>
    <row r="105" ht="16.5" customHeight="1" x14ac:dyDescent="0.2"/>
    <row r="106" ht="16.5" customHeight="1" x14ac:dyDescent="0.2"/>
    <row r="107" ht="16.5" customHeight="1" x14ac:dyDescent="0.2"/>
    <row r="108" ht="16.5" customHeight="1" x14ac:dyDescent="0.2"/>
    <row r="109" ht="16.5" customHeight="1" x14ac:dyDescent="0.2"/>
    <row r="110" ht="16.5" customHeight="1" x14ac:dyDescent="0.2"/>
    <row r="111" ht="16.5" customHeight="1" x14ac:dyDescent="0.2"/>
    <row r="112"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6.5" customHeight="1" x14ac:dyDescent="0.2"/>
    <row r="125" ht="16.5" customHeight="1" x14ac:dyDescent="0.2"/>
    <row r="126" ht="16.5" customHeight="1" x14ac:dyDescent="0.2"/>
    <row r="127" ht="16.5" customHeight="1" x14ac:dyDescent="0.2"/>
    <row r="128" ht="16.5" customHeight="1" x14ac:dyDescent="0.2"/>
    <row r="129" ht="16.5" customHeight="1" x14ac:dyDescent="0.2"/>
    <row r="130" ht="16.5" customHeight="1" x14ac:dyDescent="0.2"/>
    <row r="131" ht="16.5" customHeight="1" x14ac:dyDescent="0.2"/>
    <row r="132" ht="16.5" customHeight="1" x14ac:dyDescent="0.2"/>
    <row r="133" ht="16.5" customHeight="1" x14ac:dyDescent="0.2"/>
    <row r="134" ht="16.5" customHeight="1" x14ac:dyDescent="0.2"/>
    <row r="135" ht="16.5" customHeight="1" x14ac:dyDescent="0.2"/>
    <row r="136" ht="16.5" customHeight="1" x14ac:dyDescent="0.2"/>
    <row r="137" ht="16.5" customHeight="1" x14ac:dyDescent="0.2"/>
    <row r="138" ht="16.5" customHeight="1" x14ac:dyDescent="0.2"/>
    <row r="139" ht="16.5" customHeight="1" x14ac:dyDescent="0.2"/>
    <row r="140" ht="16.5" customHeight="1" x14ac:dyDescent="0.2"/>
    <row r="141" ht="16.5" customHeight="1" x14ac:dyDescent="0.2"/>
    <row r="142" ht="16.5" customHeight="1" x14ac:dyDescent="0.2"/>
    <row r="143" ht="16.5" customHeight="1" x14ac:dyDescent="0.2"/>
    <row r="144" ht="16.5" customHeight="1" x14ac:dyDescent="0.2"/>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 x14ac:dyDescent="0.2"/>
    <row r="162" ht="16" x14ac:dyDescent="0.2"/>
    <row r="163" ht="16" x14ac:dyDescent="0.2"/>
    <row r="164" ht="16" x14ac:dyDescent="0.2"/>
    <row r="165" ht="16" x14ac:dyDescent="0.2"/>
    <row r="166" ht="16" x14ac:dyDescent="0.2"/>
    <row r="167" ht="16" x14ac:dyDescent="0.2"/>
    <row r="168" ht="16" x14ac:dyDescent="0.2"/>
    <row r="169" ht="16" x14ac:dyDescent="0.2"/>
    <row r="170" ht="16" x14ac:dyDescent="0.2"/>
    <row r="171" ht="16" x14ac:dyDescent="0.2"/>
    <row r="172" ht="16" x14ac:dyDescent="0.2"/>
    <row r="173" ht="16" x14ac:dyDescent="0.2"/>
    <row r="174" ht="16" x14ac:dyDescent="0.2"/>
    <row r="175" ht="16" x14ac:dyDescent="0.2"/>
    <row r="176" ht="16" x14ac:dyDescent="0.2"/>
    <row r="177" ht="16" x14ac:dyDescent="0.2"/>
    <row r="178" ht="16" x14ac:dyDescent="0.2"/>
    <row r="179" ht="16" x14ac:dyDescent="0.2"/>
    <row r="180" ht="16" x14ac:dyDescent="0.2"/>
    <row r="181" ht="16" x14ac:dyDescent="0.2"/>
    <row r="182" ht="16" x14ac:dyDescent="0.2"/>
    <row r="183" ht="16" x14ac:dyDescent="0.2"/>
    <row r="184" ht="16" x14ac:dyDescent="0.2"/>
    <row r="185" ht="16" x14ac:dyDescent="0.2"/>
    <row r="186" ht="16" x14ac:dyDescent="0.2"/>
    <row r="187" ht="16" x14ac:dyDescent="0.2"/>
    <row r="188" ht="16" x14ac:dyDescent="0.2"/>
    <row r="189" ht="16" x14ac:dyDescent="0.2"/>
    <row r="190" ht="16" x14ac:dyDescent="0.2"/>
    <row r="191" ht="16" x14ac:dyDescent="0.2"/>
    <row r="192" ht="16" x14ac:dyDescent="0.2"/>
    <row r="193" ht="16" x14ac:dyDescent="0.2"/>
    <row r="194" ht="16" x14ac:dyDescent="0.2"/>
    <row r="195" ht="16" x14ac:dyDescent="0.2"/>
    <row r="196" ht="16" x14ac:dyDescent="0.2"/>
    <row r="197" ht="16" x14ac:dyDescent="0.2"/>
    <row r="198" ht="16" x14ac:dyDescent="0.2"/>
    <row r="199" ht="16" x14ac:dyDescent="0.2"/>
    <row r="200" ht="16" x14ac:dyDescent="0.2"/>
    <row r="201" ht="16" x14ac:dyDescent="0.2"/>
    <row r="202" ht="16" x14ac:dyDescent="0.2"/>
    <row r="203" ht="16" x14ac:dyDescent="0.2"/>
    <row r="204" ht="16" x14ac:dyDescent="0.2"/>
    <row r="205" ht="16" x14ac:dyDescent="0.2"/>
    <row r="206" ht="16" x14ac:dyDescent="0.2"/>
    <row r="207" ht="16" x14ac:dyDescent="0.2"/>
    <row r="208" ht="16" x14ac:dyDescent="0.2"/>
    <row r="209" ht="16" x14ac:dyDescent="0.2"/>
    <row r="210" ht="16" x14ac:dyDescent="0.2"/>
    <row r="211" ht="16" x14ac:dyDescent="0.2"/>
    <row r="212" ht="16" x14ac:dyDescent="0.2"/>
    <row r="213" ht="16" x14ac:dyDescent="0.2"/>
    <row r="214" ht="16" x14ac:dyDescent="0.2"/>
    <row r="215" ht="16" x14ac:dyDescent="0.2"/>
    <row r="216" ht="16" x14ac:dyDescent="0.2"/>
    <row r="217" ht="16" x14ac:dyDescent="0.2"/>
    <row r="218" ht="16" x14ac:dyDescent="0.2"/>
    <row r="219" ht="16" x14ac:dyDescent="0.2"/>
    <row r="220" ht="16" x14ac:dyDescent="0.2"/>
    <row r="221" ht="16" x14ac:dyDescent="0.2"/>
    <row r="222" ht="16" x14ac:dyDescent="0.2"/>
    <row r="223" ht="16" x14ac:dyDescent="0.2"/>
    <row r="224" ht="16" x14ac:dyDescent="0.2"/>
    <row r="225" ht="16" x14ac:dyDescent="0.2"/>
    <row r="226" ht="16" x14ac:dyDescent="0.2"/>
    <row r="227" ht="16" x14ac:dyDescent="0.2"/>
    <row r="228" ht="16" x14ac:dyDescent="0.2"/>
    <row r="229" ht="16" x14ac:dyDescent="0.2"/>
    <row r="230" ht="16" x14ac:dyDescent="0.2"/>
    <row r="231" ht="16" x14ac:dyDescent="0.2"/>
    <row r="232" ht="16" x14ac:dyDescent="0.2"/>
    <row r="233" ht="16" x14ac:dyDescent="0.2"/>
    <row r="234" ht="16" x14ac:dyDescent="0.2"/>
    <row r="235" ht="16" x14ac:dyDescent="0.2"/>
    <row r="236" ht="16" x14ac:dyDescent="0.2"/>
    <row r="237" ht="16" x14ac:dyDescent="0.2"/>
    <row r="238" ht="16" x14ac:dyDescent="0.2"/>
    <row r="239" ht="16" x14ac:dyDescent="0.2"/>
    <row r="240" ht="16" x14ac:dyDescent="0.2"/>
    <row r="241" ht="16" x14ac:dyDescent="0.2"/>
    <row r="242" ht="16" x14ac:dyDescent="0.2"/>
    <row r="243" ht="16" x14ac:dyDescent="0.2"/>
    <row r="244" ht="16" x14ac:dyDescent="0.2"/>
    <row r="245" ht="16" x14ac:dyDescent="0.2"/>
    <row r="246" ht="16" x14ac:dyDescent="0.2"/>
    <row r="247" ht="16" x14ac:dyDescent="0.2"/>
    <row r="248" ht="16" x14ac:dyDescent="0.2"/>
    <row r="249" ht="16" x14ac:dyDescent="0.2"/>
    <row r="250" ht="16" x14ac:dyDescent="0.2"/>
    <row r="251" ht="16" x14ac:dyDescent="0.2"/>
    <row r="252" ht="16" x14ac:dyDescent="0.2"/>
    <row r="253" ht="16" x14ac:dyDescent="0.2"/>
    <row r="254" ht="16" x14ac:dyDescent="0.2"/>
    <row r="255" ht="16" x14ac:dyDescent="0.2"/>
    <row r="256" ht="16" x14ac:dyDescent="0.2"/>
    <row r="257" ht="16" x14ac:dyDescent="0.2"/>
    <row r="258" ht="16" x14ac:dyDescent="0.2"/>
    <row r="259" ht="16" x14ac:dyDescent="0.2"/>
    <row r="260" ht="16" x14ac:dyDescent="0.2"/>
    <row r="261" ht="16" x14ac:dyDescent="0.2"/>
    <row r="262" ht="16" x14ac:dyDescent="0.2"/>
    <row r="263" ht="16" x14ac:dyDescent="0.2"/>
    <row r="264" ht="16" x14ac:dyDescent="0.2"/>
    <row r="265" ht="16" x14ac:dyDescent="0.2"/>
    <row r="266" ht="16" x14ac:dyDescent="0.2"/>
    <row r="267" ht="16" x14ac:dyDescent="0.2"/>
    <row r="268" ht="16" x14ac:dyDescent="0.2"/>
    <row r="269" ht="16" x14ac:dyDescent="0.2"/>
    <row r="270" ht="16" x14ac:dyDescent="0.2"/>
    <row r="271" ht="16" x14ac:dyDescent="0.2"/>
    <row r="272" ht="16" x14ac:dyDescent="0.2"/>
    <row r="273" ht="16" x14ac:dyDescent="0.2"/>
    <row r="274" ht="16" x14ac:dyDescent="0.2"/>
    <row r="275" ht="16" x14ac:dyDescent="0.2"/>
    <row r="276" ht="16" x14ac:dyDescent="0.2"/>
    <row r="277" ht="16" x14ac:dyDescent="0.2"/>
    <row r="278" ht="16" x14ac:dyDescent="0.2"/>
    <row r="279" ht="16" x14ac:dyDescent="0.2"/>
    <row r="280" ht="16" x14ac:dyDescent="0.2"/>
    <row r="281" ht="16" x14ac:dyDescent="0.2"/>
    <row r="282" ht="16" x14ac:dyDescent="0.2"/>
    <row r="283" ht="16" x14ac:dyDescent="0.2"/>
    <row r="284" ht="16" x14ac:dyDescent="0.2"/>
    <row r="285" ht="16" x14ac:dyDescent="0.2"/>
    <row r="286" ht="16" x14ac:dyDescent="0.2"/>
    <row r="287" ht="16" x14ac:dyDescent="0.2"/>
    <row r="288" ht="16" x14ac:dyDescent="0.2"/>
    <row r="289" ht="16" x14ac:dyDescent="0.2"/>
    <row r="290" ht="16" x14ac:dyDescent="0.2"/>
    <row r="291" ht="16" x14ac:dyDescent="0.2"/>
    <row r="292" ht="16" x14ac:dyDescent="0.2"/>
    <row r="293" ht="16" x14ac:dyDescent="0.2"/>
    <row r="294" ht="16" x14ac:dyDescent="0.2"/>
    <row r="295" ht="16" x14ac:dyDescent="0.2"/>
    <row r="296" ht="16" x14ac:dyDescent="0.2"/>
    <row r="297" ht="16" x14ac:dyDescent="0.2"/>
    <row r="298" ht="16" x14ac:dyDescent="0.2"/>
    <row r="299" ht="16" x14ac:dyDescent="0.2"/>
    <row r="300" ht="16" x14ac:dyDescent="0.2"/>
    <row r="301" ht="16" x14ac:dyDescent="0.2"/>
    <row r="302" ht="16" x14ac:dyDescent="0.2"/>
    <row r="303" ht="16" x14ac:dyDescent="0.2"/>
    <row r="304" ht="16" x14ac:dyDescent="0.2"/>
    <row r="305" ht="16" x14ac:dyDescent="0.2"/>
    <row r="306" ht="16" x14ac:dyDescent="0.2"/>
    <row r="307" ht="16" x14ac:dyDescent="0.2"/>
    <row r="308" ht="16" x14ac:dyDescent="0.2"/>
    <row r="309" ht="16" x14ac:dyDescent="0.2"/>
    <row r="310" ht="16" x14ac:dyDescent="0.2"/>
    <row r="311" ht="16" x14ac:dyDescent="0.2"/>
    <row r="312" ht="16" x14ac:dyDescent="0.2"/>
    <row r="313" ht="16" x14ac:dyDescent="0.2"/>
    <row r="314" ht="16" x14ac:dyDescent="0.2"/>
    <row r="315" ht="16" x14ac:dyDescent="0.2"/>
    <row r="316" ht="16" x14ac:dyDescent="0.2"/>
    <row r="317" ht="16" x14ac:dyDescent="0.2"/>
    <row r="318" ht="16" x14ac:dyDescent="0.2"/>
    <row r="319" ht="16" x14ac:dyDescent="0.2"/>
    <row r="320" ht="16" x14ac:dyDescent="0.2"/>
    <row r="321" ht="16" x14ac:dyDescent="0.2"/>
    <row r="322" ht="16" x14ac:dyDescent="0.2"/>
    <row r="323" ht="16" x14ac:dyDescent="0.2"/>
    <row r="324" ht="16" x14ac:dyDescent="0.2"/>
    <row r="325" ht="16" x14ac:dyDescent="0.2"/>
    <row r="326" ht="16" x14ac:dyDescent="0.2"/>
    <row r="327" ht="16" x14ac:dyDescent="0.2"/>
    <row r="328" ht="16" x14ac:dyDescent="0.2"/>
    <row r="329" ht="16" x14ac:dyDescent="0.2"/>
    <row r="330" ht="16" x14ac:dyDescent="0.2"/>
    <row r="331" ht="16" x14ac:dyDescent="0.2"/>
    <row r="332" ht="16" x14ac:dyDescent="0.2"/>
    <row r="333" ht="16" x14ac:dyDescent="0.2"/>
    <row r="334" ht="16" x14ac:dyDescent="0.2"/>
    <row r="335" ht="16" x14ac:dyDescent="0.2"/>
    <row r="336" ht="16" x14ac:dyDescent="0.2"/>
    <row r="337" ht="16" x14ac:dyDescent="0.2"/>
    <row r="338" ht="16" x14ac:dyDescent="0.2"/>
    <row r="339" ht="16" x14ac:dyDescent="0.2"/>
    <row r="340" ht="16" x14ac:dyDescent="0.2"/>
    <row r="341" ht="16" x14ac:dyDescent="0.2"/>
    <row r="342" ht="16" x14ac:dyDescent="0.2"/>
    <row r="343" ht="16" x14ac:dyDescent="0.2"/>
    <row r="344" ht="16" x14ac:dyDescent="0.2"/>
    <row r="345" ht="16" x14ac:dyDescent="0.2"/>
    <row r="346" ht="16" x14ac:dyDescent="0.2"/>
    <row r="347" ht="16" x14ac:dyDescent="0.2"/>
    <row r="348" ht="16" x14ac:dyDescent="0.2"/>
    <row r="349" ht="16" x14ac:dyDescent="0.2"/>
    <row r="350" ht="16" x14ac:dyDescent="0.2"/>
    <row r="351" ht="16" x14ac:dyDescent="0.2"/>
    <row r="352" ht="16" x14ac:dyDescent="0.2"/>
    <row r="353" ht="16" x14ac:dyDescent="0.2"/>
    <row r="354" ht="16" x14ac:dyDescent="0.2"/>
    <row r="355" ht="16" x14ac:dyDescent="0.2"/>
    <row r="356" ht="16" x14ac:dyDescent="0.2"/>
    <row r="357" ht="16" x14ac:dyDescent="0.2"/>
    <row r="358" ht="16" x14ac:dyDescent="0.2"/>
    <row r="359" ht="16" x14ac:dyDescent="0.2"/>
    <row r="360" ht="16" x14ac:dyDescent="0.2"/>
    <row r="361" ht="16" x14ac:dyDescent="0.2"/>
    <row r="362" ht="16" x14ac:dyDescent="0.2"/>
    <row r="363" ht="16" x14ac:dyDescent="0.2"/>
    <row r="364" ht="16" x14ac:dyDescent="0.2"/>
    <row r="365" ht="16" x14ac:dyDescent="0.2"/>
    <row r="366" ht="16" x14ac:dyDescent="0.2"/>
    <row r="367" ht="16" x14ac:dyDescent="0.2"/>
    <row r="368" ht="16" x14ac:dyDescent="0.2"/>
    <row r="369" ht="16" x14ac:dyDescent="0.2"/>
    <row r="370" ht="16" x14ac:dyDescent="0.2"/>
    <row r="371" ht="16" x14ac:dyDescent="0.2"/>
    <row r="372" ht="16" x14ac:dyDescent="0.2"/>
    <row r="373" ht="16" x14ac:dyDescent="0.2"/>
    <row r="374" ht="16" x14ac:dyDescent="0.2"/>
    <row r="375" ht="16" x14ac:dyDescent="0.2"/>
    <row r="376" ht="16" x14ac:dyDescent="0.2"/>
    <row r="377" ht="16" x14ac:dyDescent="0.2"/>
    <row r="378" ht="16" x14ac:dyDescent="0.2"/>
    <row r="379" ht="16" x14ac:dyDescent="0.2"/>
    <row r="380" ht="16" x14ac:dyDescent="0.2"/>
    <row r="381" ht="16" x14ac:dyDescent="0.2"/>
    <row r="382" ht="16" x14ac:dyDescent="0.2"/>
    <row r="383" ht="16" x14ac:dyDescent="0.2"/>
    <row r="384" ht="16" x14ac:dyDescent="0.2"/>
    <row r="385" ht="16" x14ac:dyDescent="0.2"/>
    <row r="386" ht="16" x14ac:dyDescent="0.2"/>
    <row r="387" ht="16" x14ac:dyDescent="0.2"/>
    <row r="388" ht="16" x14ac:dyDescent="0.2"/>
    <row r="389" ht="16" x14ac:dyDescent="0.2"/>
    <row r="390" ht="16" x14ac:dyDescent="0.2"/>
    <row r="391" ht="16" x14ac:dyDescent="0.2"/>
    <row r="392" ht="16" x14ac:dyDescent="0.2"/>
    <row r="393" ht="16" x14ac:dyDescent="0.2"/>
    <row r="394" ht="16" x14ac:dyDescent="0.2"/>
    <row r="395" ht="16" x14ac:dyDescent="0.2"/>
    <row r="396" ht="16" x14ac:dyDescent="0.2"/>
    <row r="397" ht="16" x14ac:dyDescent="0.2"/>
    <row r="398" ht="16" x14ac:dyDescent="0.2"/>
    <row r="399" ht="16" x14ac:dyDescent="0.2"/>
    <row r="400" ht="16" x14ac:dyDescent="0.2"/>
    <row r="401" ht="16" x14ac:dyDescent="0.2"/>
    <row r="402" ht="16" x14ac:dyDescent="0.2"/>
    <row r="403" ht="16" x14ac:dyDescent="0.2"/>
    <row r="404" ht="16" x14ac:dyDescent="0.2"/>
    <row r="405" ht="16" x14ac:dyDescent="0.2"/>
    <row r="406" ht="16" x14ac:dyDescent="0.2"/>
    <row r="407" ht="16" x14ac:dyDescent="0.2"/>
    <row r="408" ht="16" x14ac:dyDescent="0.2"/>
    <row r="409" ht="16" x14ac:dyDescent="0.2"/>
    <row r="410" ht="16" x14ac:dyDescent="0.2"/>
    <row r="411" ht="16" x14ac:dyDescent="0.2"/>
    <row r="412" ht="16" x14ac:dyDescent="0.2"/>
    <row r="413" ht="16" x14ac:dyDescent="0.2"/>
    <row r="414" ht="16" x14ac:dyDescent="0.2"/>
    <row r="415" ht="16" x14ac:dyDescent="0.2"/>
    <row r="416" ht="16" x14ac:dyDescent="0.2"/>
    <row r="417" ht="16" x14ac:dyDescent="0.2"/>
    <row r="418" ht="16" x14ac:dyDescent="0.2"/>
    <row r="419" ht="16" x14ac:dyDescent="0.2"/>
    <row r="420" ht="16" x14ac:dyDescent="0.2"/>
    <row r="421" ht="16" x14ac:dyDescent="0.2"/>
    <row r="422" ht="16" x14ac:dyDescent="0.2"/>
    <row r="423" ht="16" x14ac:dyDescent="0.2"/>
    <row r="424" ht="16" x14ac:dyDescent="0.2"/>
    <row r="425" ht="16" x14ac:dyDescent="0.2"/>
    <row r="426" ht="16" x14ac:dyDescent="0.2"/>
    <row r="427" ht="16" x14ac:dyDescent="0.2"/>
    <row r="428" ht="16" x14ac:dyDescent="0.2"/>
    <row r="429" ht="16" x14ac:dyDescent="0.2"/>
    <row r="430" ht="16" x14ac:dyDescent="0.2"/>
    <row r="431" ht="16" x14ac:dyDescent="0.2"/>
    <row r="432" ht="16" x14ac:dyDescent="0.2"/>
    <row r="433" ht="16" x14ac:dyDescent="0.2"/>
    <row r="434" ht="16" x14ac:dyDescent="0.2"/>
    <row r="435" ht="16" x14ac:dyDescent="0.2"/>
    <row r="436" ht="16" x14ac:dyDescent="0.2"/>
    <row r="437" ht="16" x14ac:dyDescent="0.2"/>
    <row r="438" ht="16" x14ac:dyDescent="0.2"/>
    <row r="439" ht="16" x14ac:dyDescent="0.2"/>
    <row r="440" ht="16" x14ac:dyDescent="0.2"/>
    <row r="441" ht="16" x14ac:dyDescent="0.2"/>
    <row r="442" ht="16" x14ac:dyDescent="0.2"/>
    <row r="443" ht="16" x14ac:dyDescent="0.2"/>
    <row r="444" ht="16" x14ac:dyDescent="0.2"/>
    <row r="445" ht="16" x14ac:dyDescent="0.2"/>
    <row r="446" ht="16" x14ac:dyDescent="0.2"/>
    <row r="447" ht="16" x14ac:dyDescent="0.2"/>
    <row r="448" ht="16" x14ac:dyDescent="0.2"/>
    <row r="449" ht="16" x14ac:dyDescent="0.2"/>
    <row r="450" ht="16" x14ac:dyDescent="0.2"/>
    <row r="451" ht="16" x14ac:dyDescent="0.2"/>
    <row r="452" ht="16" x14ac:dyDescent="0.2"/>
    <row r="453" ht="16" x14ac:dyDescent="0.2"/>
    <row r="454" ht="16" x14ac:dyDescent="0.2"/>
    <row r="455" ht="16" x14ac:dyDescent="0.2"/>
    <row r="456" ht="16" x14ac:dyDescent="0.2"/>
    <row r="457" ht="16" x14ac:dyDescent="0.2"/>
    <row r="458" ht="16" x14ac:dyDescent="0.2"/>
    <row r="459" ht="16" x14ac:dyDescent="0.2"/>
    <row r="460" ht="16" x14ac:dyDescent="0.2"/>
    <row r="461" ht="16" x14ac:dyDescent="0.2"/>
    <row r="462" ht="16" x14ac:dyDescent="0.2"/>
    <row r="463" ht="16" x14ac:dyDescent="0.2"/>
    <row r="464" ht="16" x14ac:dyDescent="0.2"/>
    <row r="465" ht="16" x14ac:dyDescent="0.2"/>
    <row r="466" ht="16" x14ac:dyDescent="0.2"/>
    <row r="467" ht="16" x14ac:dyDescent="0.2"/>
    <row r="468" ht="16" x14ac:dyDescent="0.2"/>
    <row r="469" ht="16" x14ac:dyDescent="0.2"/>
    <row r="470" ht="16" x14ac:dyDescent="0.2"/>
    <row r="471" ht="16" x14ac:dyDescent="0.2"/>
    <row r="472" ht="16" x14ac:dyDescent="0.2"/>
    <row r="473" ht="16" x14ac:dyDescent="0.2"/>
    <row r="474" ht="16" x14ac:dyDescent="0.2"/>
    <row r="475" ht="16" x14ac:dyDescent="0.2"/>
    <row r="476" ht="16" x14ac:dyDescent="0.2"/>
    <row r="477" ht="16" x14ac:dyDescent="0.2"/>
    <row r="478" ht="16" x14ac:dyDescent="0.2"/>
    <row r="479" ht="16" x14ac:dyDescent="0.2"/>
    <row r="480" ht="16" x14ac:dyDescent="0.2"/>
    <row r="481" ht="16" x14ac:dyDescent="0.2"/>
    <row r="482" ht="16" x14ac:dyDescent="0.2"/>
    <row r="483" ht="16" x14ac:dyDescent="0.2"/>
    <row r="484" ht="16" x14ac:dyDescent="0.2"/>
    <row r="485" ht="16" x14ac:dyDescent="0.2"/>
    <row r="486" ht="16" x14ac:dyDescent="0.2"/>
    <row r="487" ht="16" x14ac:dyDescent="0.2"/>
    <row r="488" ht="16" x14ac:dyDescent="0.2"/>
    <row r="489" ht="16" x14ac:dyDescent="0.2"/>
    <row r="490" ht="16" x14ac:dyDescent="0.2"/>
    <row r="491" ht="16" x14ac:dyDescent="0.2"/>
    <row r="492" ht="16" x14ac:dyDescent="0.2"/>
    <row r="493" ht="16" x14ac:dyDescent="0.2"/>
    <row r="494" ht="16" x14ac:dyDescent="0.2"/>
    <row r="495" ht="16" x14ac:dyDescent="0.2"/>
    <row r="496" ht="16" x14ac:dyDescent="0.2"/>
    <row r="497" ht="16" x14ac:dyDescent="0.2"/>
    <row r="498" ht="16" x14ac:dyDescent="0.2"/>
    <row r="499" ht="16" x14ac:dyDescent="0.2"/>
    <row r="500" ht="16" x14ac:dyDescent="0.2"/>
    <row r="501" ht="16" x14ac:dyDescent="0.2"/>
    <row r="502" ht="16" x14ac:dyDescent="0.2"/>
    <row r="503" ht="16" x14ac:dyDescent="0.2"/>
    <row r="504" ht="16" x14ac:dyDescent="0.2"/>
    <row r="505" ht="16" x14ac:dyDescent="0.2"/>
    <row r="506" ht="16" x14ac:dyDescent="0.2"/>
    <row r="507" ht="16" x14ac:dyDescent="0.2"/>
    <row r="508" ht="16" x14ac:dyDescent="0.2"/>
    <row r="509" ht="16" x14ac:dyDescent="0.2"/>
    <row r="510" ht="16" x14ac:dyDescent="0.2"/>
    <row r="511" ht="16" x14ac:dyDescent="0.2"/>
    <row r="512" ht="16" x14ac:dyDescent="0.2"/>
    <row r="513" ht="16" x14ac:dyDescent="0.2"/>
    <row r="514" ht="16" x14ac:dyDescent="0.2"/>
    <row r="515" ht="16" x14ac:dyDescent="0.2"/>
    <row r="516" ht="16" x14ac:dyDescent="0.2"/>
    <row r="517" ht="16" x14ac:dyDescent="0.2"/>
    <row r="518" ht="16" x14ac:dyDescent="0.2"/>
    <row r="519" ht="16" x14ac:dyDescent="0.2"/>
    <row r="520" ht="16" x14ac:dyDescent="0.2"/>
    <row r="521" ht="16" x14ac:dyDescent="0.2"/>
    <row r="522" ht="16" x14ac:dyDescent="0.2"/>
    <row r="523" ht="16" x14ac:dyDescent="0.2"/>
    <row r="524" ht="16" x14ac:dyDescent="0.2"/>
    <row r="525" ht="16" x14ac:dyDescent="0.2"/>
    <row r="526" ht="16" x14ac:dyDescent="0.2"/>
    <row r="527" ht="16" x14ac:dyDescent="0.2"/>
    <row r="528" ht="16" x14ac:dyDescent="0.2"/>
    <row r="529" ht="16" x14ac:dyDescent="0.2"/>
    <row r="530" ht="16" x14ac:dyDescent="0.2"/>
    <row r="531" ht="16" x14ac:dyDescent="0.2"/>
    <row r="532" ht="16" x14ac:dyDescent="0.2"/>
    <row r="533" ht="16" x14ac:dyDescent="0.2"/>
    <row r="534" ht="16" x14ac:dyDescent="0.2"/>
    <row r="535" ht="16" x14ac:dyDescent="0.2"/>
    <row r="536" ht="16" x14ac:dyDescent="0.2"/>
    <row r="537" ht="16" x14ac:dyDescent="0.2"/>
    <row r="538" ht="16" x14ac:dyDescent="0.2"/>
    <row r="539" ht="16" x14ac:dyDescent="0.2"/>
    <row r="540" ht="16" x14ac:dyDescent="0.2"/>
    <row r="541" ht="16" x14ac:dyDescent="0.2"/>
    <row r="542" ht="16" x14ac:dyDescent="0.2"/>
    <row r="543" ht="16" x14ac:dyDescent="0.2"/>
    <row r="544" ht="16" x14ac:dyDescent="0.2"/>
    <row r="545" ht="16" x14ac:dyDescent="0.2"/>
    <row r="546" ht="16" x14ac:dyDescent="0.2"/>
    <row r="547" ht="16" x14ac:dyDescent="0.2"/>
    <row r="548" ht="16" x14ac:dyDescent="0.2"/>
    <row r="549" ht="16" x14ac:dyDescent="0.2"/>
    <row r="550" ht="16" x14ac:dyDescent="0.2"/>
    <row r="551" ht="16" x14ac:dyDescent="0.2"/>
    <row r="552" ht="16" x14ac:dyDescent="0.2"/>
    <row r="553" ht="16" x14ac:dyDescent="0.2"/>
    <row r="554" ht="16" x14ac:dyDescent="0.2"/>
    <row r="555" ht="16" x14ac:dyDescent="0.2"/>
    <row r="556" ht="16" x14ac:dyDescent="0.2"/>
    <row r="557" ht="16" x14ac:dyDescent="0.2"/>
    <row r="558" ht="16" x14ac:dyDescent="0.2"/>
    <row r="559" ht="16" x14ac:dyDescent="0.2"/>
    <row r="560" ht="16" x14ac:dyDescent="0.2"/>
    <row r="561" ht="16" x14ac:dyDescent="0.2"/>
    <row r="562" ht="16" x14ac:dyDescent="0.2"/>
    <row r="563" ht="16" x14ac:dyDescent="0.2"/>
    <row r="564" ht="16" x14ac:dyDescent="0.2"/>
    <row r="565" ht="16" x14ac:dyDescent="0.2"/>
    <row r="566" ht="16" x14ac:dyDescent="0.2"/>
    <row r="567" ht="16" x14ac:dyDescent="0.2"/>
    <row r="568" ht="16" x14ac:dyDescent="0.2"/>
    <row r="569" ht="16" x14ac:dyDescent="0.2"/>
    <row r="570" ht="16" x14ac:dyDescent="0.2"/>
    <row r="571" ht="16" x14ac:dyDescent="0.2"/>
    <row r="572" ht="16" x14ac:dyDescent="0.2"/>
    <row r="573" ht="16" x14ac:dyDescent="0.2"/>
    <row r="574" ht="16" x14ac:dyDescent="0.2"/>
    <row r="575" ht="16" x14ac:dyDescent="0.2"/>
    <row r="576" ht="16" x14ac:dyDescent="0.2"/>
    <row r="577" ht="16" x14ac:dyDescent="0.2"/>
    <row r="578" ht="16" x14ac:dyDescent="0.2"/>
    <row r="579" ht="16" x14ac:dyDescent="0.2"/>
    <row r="580" ht="16" x14ac:dyDescent="0.2"/>
    <row r="581" ht="16" x14ac:dyDescent="0.2"/>
    <row r="582" ht="16" x14ac:dyDescent="0.2"/>
    <row r="583" ht="16" x14ac:dyDescent="0.2"/>
    <row r="584" ht="16" x14ac:dyDescent="0.2"/>
    <row r="585" ht="16" x14ac:dyDescent="0.2"/>
    <row r="586" ht="16" x14ac:dyDescent="0.2"/>
    <row r="587" ht="16" x14ac:dyDescent="0.2"/>
    <row r="588" ht="16" x14ac:dyDescent="0.2"/>
    <row r="589" ht="16" x14ac:dyDescent="0.2"/>
    <row r="590" ht="16" x14ac:dyDescent="0.2"/>
    <row r="591" ht="16" x14ac:dyDescent="0.2"/>
    <row r="592" ht="16" x14ac:dyDescent="0.2"/>
    <row r="593" ht="16" x14ac:dyDescent="0.2"/>
    <row r="594" ht="16" x14ac:dyDescent="0.2"/>
    <row r="595" ht="16" x14ac:dyDescent="0.2"/>
    <row r="596" ht="16" x14ac:dyDescent="0.2"/>
    <row r="597" ht="16" x14ac:dyDescent="0.2"/>
    <row r="598" ht="16" x14ac:dyDescent="0.2"/>
    <row r="599" ht="16" x14ac:dyDescent="0.2"/>
    <row r="600" ht="16" x14ac:dyDescent="0.2"/>
    <row r="601" ht="16" x14ac:dyDescent="0.2"/>
    <row r="602" ht="16" x14ac:dyDescent="0.2"/>
    <row r="603" ht="16" x14ac:dyDescent="0.2"/>
    <row r="604" ht="16" x14ac:dyDescent="0.2"/>
    <row r="605" ht="16" x14ac:dyDescent="0.2"/>
    <row r="606" ht="16" x14ac:dyDescent="0.2"/>
    <row r="607" ht="16" x14ac:dyDescent="0.2"/>
    <row r="608" ht="16" x14ac:dyDescent="0.2"/>
    <row r="609" ht="16" x14ac:dyDescent="0.2"/>
    <row r="610" ht="16" x14ac:dyDescent="0.2"/>
    <row r="611" ht="16" x14ac:dyDescent="0.2"/>
    <row r="612" ht="16" x14ac:dyDescent="0.2"/>
    <row r="613" ht="16" x14ac:dyDescent="0.2"/>
    <row r="614" ht="16" x14ac:dyDescent="0.2"/>
    <row r="615" ht="16" x14ac:dyDescent="0.2"/>
    <row r="616" ht="16" x14ac:dyDescent="0.2"/>
    <row r="617" ht="16" x14ac:dyDescent="0.2"/>
    <row r="618" ht="16" x14ac:dyDescent="0.2"/>
    <row r="619" ht="16" x14ac:dyDescent="0.2"/>
    <row r="620" ht="16" x14ac:dyDescent="0.2"/>
    <row r="621" ht="16" x14ac:dyDescent="0.2"/>
    <row r="622" ht="16" x14ac:dyDescent="0.2"/>
    <row r="623" ht="16" x14ac:dyDescent="0.2"/>
    <row r="624" ht="16" x14ac:dyDescent="0.2"/>
    <row r="625" ht="16" x14ac:dyDescent="0.2"/>
    <row r="626" ht="16" x14ac:dyDescent="0.2"/>
    <row r="627" ht="16" x14ac:dyDescent="0.2"/>
    <row r="628" ht="16" x14ac:dyDescent="0.2"/>
    <row r="629" ht="16" x14ac:dyDescent="0.2"/>
    <row r="630" ht="16" x14ac:dyDescent="0.2"/>
    <row r="631" ht="16" x14ac:dyDescent="0.2"/>
    <row r="632" ht="16" x14ac:dyDescent="0.2"/>
    <row r="633" ht="16" x14ac:dyDescent="0.2"/>
    <row r="634" ht="16" x14ac:dyDescent="0.2"/>
    <row r="635" ht="16" x14ac:dyDescent="0.2"/>
    <row r="636" ht="16" x14ac:dyDescent="0.2"/>
    <row r="637" ht="16" x14ac:dyDescent="0.2"/>
    <row r="638" ht="16" x14ac:dyDescent="0.2"/>
    <row r="639" ht="16" x14ac:dyDescent="0.2"/>
    <row r="640" ht="16" x14ac:dyDescent="0.2"/>
    <row r="641" ht="16" x14ac:dyDescent="0.2"/>
    <row r="642" ht="16" x14ac:dyDescent="0.2"/>
    <row r="643" ht="16" x14ac:dyDescent="0.2"/>
    <row r="644" ht="16" x14ac:dyDescent="0.2"/>
    <row r="645" ht="16" x14ac:dyDescent="0.2"/>
    <row r="646" ht="16" x14ac:dyDescent="0.2"/>
    <row r="647" ht="16" x14ac:dyDescent="0.2"/>
    <row r="648" ht="16" x14ac:dyDescent="0.2"/>
    <row r="649" ht="16" x14ac:dyDescent="0.2"/>
    <row r="650" ht="16" x14ac:dyDescent="0.2"/>
    <row r="651" ht="16" x14ac:dyDescent="0.2"/>
    <row r="652" ht="16" x14ac:dyDescent="0.2"/>
    <row r="653" ht="16" x14ac:dyDescent="0.2"/>
    <row r="654" ht="16" x14ac:dyDescent="0.2"/>
    <row r="655" ht="16" x14ac:dyDescent="0.2"/>
    <row r="656" ht="16" x14ac:dyDescent="0.2"/>
    <row r="657" ht="16" x14ac:dyDescent="0.2"/>
    <row r="658" ht="16" x14ac:dyDescent="0.2"/>
    <row r="659" ht="16" x14ac:dyDescent="0.2"/>
    <row r="660" ht="16" x14ac:dyDescent="0.2"/>
    <row r="661" ht="16" x14ac:dyDescent="0.2"/>
    <row r="662" ht="16" x14ac:dyDescent="0.2"/>
    <row r="663" ht="16" x14ac:dyDescent="0.2"/>
    <row r="664" ht="16" x14ac:dyDescent="0.2"/>
    <row r="665" ht="16" x14ac:dyDescent="0.2"/>
    <row r="666" ht="16" x14ac:dyDescent="0.2"/>
    <row r="667" ht="16" x14ac:dyDescent="0.2"/>
    <row r="668" ht="16" x14ac:dyDescent="0.2"/>
    <row r="669" ht="16" x14ac:dyDescent="0.2"/>
    <row r="670" ht="16" x14ac:dyDescent="0.2"/>
    <row r="671" ht="16" x14ac:dyDescent="0.2"/>
    <row r="672" ht="16" x14ac:dyDescent="0.2"/>
    <row r="673" ht="16" x14ac:dyDescent="0.2"/>
    <row r="674" ht="16" x14ac:dyDescent="0.2"/>
    <row r="675" ht="16" x14ac:dyDescent="0.2"/>
    <row r="676" ht="16" x14ac:dyDescent="0.2"/>
    <row r="677" ht="16" x14ac:dyDescent="0.2"/>
    <row r="678" ht="16" x14ac:dyDescent="0.2"/>
    <row r="679" ht="16" x14ac:dyDescent="0.2"/>
    <row r="680" ht="16" x14ac:dyDescent="0.2"/>
    <row r="681" ht="16" x14ac:dyDescent="0.2"/>
    <row r="682" ht="16" x14ac:dyDescent="0.2"/>
    <row r="683" ht="16" x14ac:dyDescent="0.2"/>
    <row r="684" ht="16" x14ac:dyDescent="0.2"/>
    <row r="685" ht="16" x14ac:dyDescent="0.2"/>
    <row r="686" ht="16" x14ac:dyDescent="0.2"/>
    <row r="687" ht="16" x14ac:dyDescent="0.2"/>
    <row r="688" ht="16" x14ac:dyDescent="0.2"/>
    <row r="689" ht="16" x14ac:dyDescent="0.2"/>
    <row r="690" ht="16" x14ac:dyDescent="0.2"/>
    <row r="691" ht="16" x14ac:dyDescent="0.2"/>
    <row r="692" ht="16" x14ac:dyDescent="0.2"/>
    <row r="693" ht="16" x14ac:dyDescent="0.2"/>
    <row r="694" ht="16" x14ac:dyDescent="0.2"/>
    <row r="695" ht="16" x14ac:dyDescent="0.2"/>
    <row r="696" ht="16" x14ac:dyDescent="0.2"/>
    <row r="697" ht="16" x14ac:dyDescent="0.2"/>
    <row r="698" ht="16" x14ac:dyDescent="0.2"/>
    <row r="699" ht="16" x14ac:dyDescent="0.2"/>
    <row r="700" ht="16" x14ac:dyDescent="0.2"/>
    <row r="701" ht="16" x14ac:dyDescent="0.2"/>
    <row r="702" ht="16" x14ac:dyDescent="0.2"/>
    <row r="703" ht="16" x14ac:dyDescent="0.2"/>
    <row r="704" ht="16" x14ac:dyDescent="0.2"/>
    <row r="705" ht="16" x14ac:dyDescent="0.2"/>
    <row r="706" ht="16" x14ac:dyDescent="0.2"/>
    <row r="707" ht="16" x14ac:dyDescent="0.2"/>
    <row r="708" ht="16" x14ac:dyDescent="0.2"/>
    <row r="709" ht="16" x14ac:dyDescent="0.2"/>
    <row r="710" ht="16" x14ac:dyDescent="0.2"/>
    <row r="711" ht="16" x14ac:dyDescent="0.2"/>
    <row r="712" ht="16" x14ac:dyDescent="0.2"/>
    <row r="713" ht="16" x14ac:dyDescent="0.2"/>
    <row r="714" ht="16" x14ac:dyDescent="0.2"/>
    <row r="715" ht="16" x14ac:dyDescent="0.2"/>
    <row r="716" ht="16" x14ac:dyDescent="0.2"/>
    <row r="717" ht="16" x14ac:dyDescent="0.2"/>
    <row r="718" ht="16" x14ac:dyDescent="0.2"/>
    <row r="719" ht="16" x14ac:dyDescent="0.2"/>
    <row r="720" ht="16" x14ac:dyDescent="0.2"/>
    <row r="721" ht="16" x14ac:dyDescent="0.2"/>
    <row r="722" ht="16" x14ac:dyDescent="0.2"/>
    <row r="723" ht="16" x14ac:dyDescent="0.2"/>
    <row r="724" ht="16" x14ac:dyDescent="0.2"/>
    <row r="725" ht="16" x14ac:dyDescent="0.2"/>
    <row r="726" ht="16" x14ac:dyDescent="0.2"/>
    <row r="727" ht="16" x14ac:dyDescent="0.2"/>
    <row r="728" ht="16" x14ac:dyDescent="0.2"/>
    <row r="729" ht="16" x14ac:dyDescent="0.2"/>
    <row r="730" ht="16" x14ac:dyDescent="0.2"/>
    <row r="731" ht="16" x14ac:dyDescent="0.2"/>
    <row r="732" ht="16" x14ac:dyDescent="0.2"/>
    <row r="733" ht="16" x14ac:dyDescent="0.2"/>
    <row r="734" ht="16" x14ac:dyDescent="0.2"/>
    <row r="735" ht="16" x14ac:dyDescent="0.2"/>
    <row r="736" ht="16" x14ac:dyDescent="0.2"/>
    <row r="737" ht="16" x14ac:dyDescent="0.2"/>
    <row r="738" ht="16" x14ac:dyDescent="0.2"/>
    <row r="739" ht="16" x14ac:dyDescent="0.2"/>
    <row r="740" ht="16" x14ac:dyDescent="0.2"/>
    <row r="741" ht="16" x14ac:dyDescent="0.2"/>
    <row r="742" ht="16" x14ac:dyDescent="0.2"/>
    <row r="743" ht="16" x14ac:dyDescent="0.2"/>
    <row r="744" ht="16" x14ac:dyDescent="0.2"/>
    <row r="745" ht="16" x14ac:dyDescent="0.2"/>
    <row r="746" ht="16" x14ac:dyDescent="0.2"/>
    <row r="747" ht="16" x14ac:dyDescent="0.2"/>
    <row r="748" ht="16" x14ac:dyDescent="0.2"/>
    <row r="749" ht="16" x14ac:dyDescent="0.2"/>
    <row r="750" ht="16" x14ac:dyDescent="0.2"/>
    <row r="751" ht="16" x14ac:dyDescent="0.2"/>
    <row r="752" ht="16" x14ac:dyDescent="0.2"/>
    <row r="753" ht="16" x14ac:dyDescent="0.2"/>
    <row r="754" ht="16" x14ac:dyDescent="0.2"/>
    <row r="755" ht="16" x14ac:dyDescent="0.2"/>
    <row r="756" ht="16" x14ac:dyDescent="0.2"/>
    <row r="757" ht="16" x14ac:dyDescent="0.2"/>
    <row r="758" ht="16" x14ac:dyDescent="0.2"/>
    <row r="759" ht="16" x14ac:dyDescent="0.2"/>
    <row r="760" ht="16" x14ac:dyDescent="0.2"/>
    <row r="761" ht="16" x14ac:dyDescent="0.2"/>
    <row r="762" ht="16" x14ac:dyDescent="0.2"/>
    <row r="763" ht="16" x14ac:dyDescent="0.2"/>
    <row r="764" ht="16" x14ac:dyDescent="0.2"/>
    <row r="765" ht="16" x14ac:dyDescent="0.2"/>
    <row r="766" ht="16" x14ac:dyDescent="0.2"/>
    <row r="767" ht="16" x14ac:dyDescent="0.2"/>
    <row r="768" ht="16" x14ac:dyDescent="0.2"/>
    <row r="769" ht="16" x14ac:dyDescent="0.2"/>
    <row r="770" ht="16" x14ac:dyDescent="0.2"/>
    <row r="771" ht="16" x14ac:dyDescent="0.2"/>
    <row r="772" ht="16" x14ac:dyDescent="0.2"/>
    <row r="773" ht="16" x14ac:dyDescent="0.2"/>
    <row r="774" ht="16" x14ac:dyDescent="0.2"/>
    <row r="775" ht="16" x14ac:dyDescent="0.2"/>
    <row r="776" ht="16" x14ac:dyDescent="0.2"/>
    <row r="777" ht="16" x14ac:dyDescent="0.2"/>
    <row r="778" ht="16" x14ac:dyDescent="0.2"/>
    <row r="779" ht="16" x14ac:dyDescent="0.2"/>
    <row r="780" ht="16" x14ac:dyDescent="0.2"/>
    <row r="781" ht="16" x14ac:dyDescent="0.2"/>
    <row r="782" ht="16" x14ac:dyDescent="0.2"/>
    <row r="783" ht="16" x14ac:dyDescent="0.2"/>
    <row r="784" ht="16" x14ac:dyDescent="0.2"/>
    <row r="785" ht="16" x14ac:dyDescent="0.2"/>
    <row r="786" ht="16" x14ac:dyDescent="0.2"/>
    <row r="787" ht="16" x14ac:dyDescent="0.2"/>
    <row r="788" ht="16" x14ac:dyDescent="0.2"/>
    <row r="789" ht="16" x14ac:dyDescent="0.2"/>
    <row r="790" ht="16" x14ac:dyDescent="0.2"/>
    <row r="791" ht="16" x14ac:dyDescent="0.2"/>
    <row r="792" ht="16" x14ac:dyDescent="0.2"/>
    <row r="793" ht="16" x14ac:dyDescent="0.2"/>
    <row r="794" ht="16" x14ac:dyDescent="0.2"/>
    <row r="795" ht="16" x14ac:dyDescent="0.2"/>
    <row r="796" ht="16" x14ac:dyDescent="0.2"/>
    <row r="797" ht="16" x14ac:dyDescent="0.2"/>
    <row r="798" ht="16" x14ac:dyDescent="0.2"/>
    <row r="799" ht="16" x14ac:dyDescent="0.2"/>
    <row r="800" ht="16" x14ac:dyDescent="0.2"/>
    <row r="801" ht="16" x14ac:dyDescent="0.2"/>
    <row r="802" ht="16" x14ac:dyDescent="0.2"/>
    <row r="803" ht="16" x14ac:dyDescent="0.2"/>
    <row r="804" ht="16" x14ac:dyDescent="0.2"/>
    <row r="805" ht="16" x14ac:dyDescent="0.2"/>
    <row r="806" ht="16" x14ac:dyDescent="0.2"/>
    <row r="807" ht="16" x14ac:dyDescent="0.2"/>
    <row r="808" ht="16" x14ac:dyDescent="0.2"/>
    <row r="809" ht="16" x14ac:dyDescent="0.2"/>
    <row r="810" ht="16" x14ac:dyDescent="0.2"/>
    <row r="811" ht="16" x14ac:dyDescent="0.2"/>
    <row r="812" ht="16" x14ac:dyDescent="0.2"/>
    <row r="813" ht="16" x14ac:dyDescent="0.2"/>
    <row r="814" ht="16" x14ac:dyDescent="0.2"/>
    <row r="815" ht="16" x14ac:dyDescent="0.2"/>
    <row r="816" ht="16" x14ac:dyDescent="0.2"/>
    <row r="817" ht="16" x14ac:dyDescent="0.2"/>
    <row r="818" ht="16" x14ac:dyDescent="0.2"/>
    <row r="819" ht="16" x14ac:dyDescent="0.2"/>
    <row r="820" ht="16" x14ac:dyDescent="0.2"/>
    <row r="821" ht="16" x14ac:dyDescent="0.2"/>
    <row r="822" ht="16" x14ac:dyDescent="0.2"/>
    <row r="823" ht="16" x14ac:dyDescent="0.2"/>
    <row r="824" ht="16" x14ac:dyDescent="0.2"/>
    <row r="825" ht="16" x14ac:dyDescent="0.2"/>
    <row r="826" ht="16" x14ac:dyDescent="0.2"/>
    <row r="827" ht="16" x14ac:dyDescent="0.2"/>
    <row r="828" ht="16" x14ac:dyDescent="0.2"/>
    <row r="829" ht="16" x14ac:dyDescent="0.2"/>
    <row r="830" ht="16" x14ac:dyDescent="0.2"/>
    <row r="831" ht="16" x14ac:dyDescent="0.2"/>
    <row r="832" ht="16" x14ac:dyDescent="0.2"/>
    <row r="833" ht="16" x14ac:dyDescent="0.2"/>
    <row r="834" ht="16" x14ac:dyDescent="0.2"/>
    <row r="835" ht="16" x14ac:dyDescent="0.2"/>
    <row r="836" ht="16" x14ac:dyDescent="0.2"/>
    <row r="837" ht="16" x14ac:dyDescent="0.2"/>
    <row r="838" ht="16" x14ac:dyDescent="0.2"/>
    <row r="839" ht="16" x14ac:dyDescent="0.2"/>
    <row r="840" ht="16" x14ac:dyDescent="0.2"/>
    <row r="841" ht="16" x14ac:dyDescent="0.2"/>
    <row r="842" ht="16" x14ac:dyDescent="0.2"/>
    <row r="843" ht="16" x14ac:dyDescent="0.2"/>
    <row r="844" ht="16" x14ac:dyDescent="0.2"/>
    <row r="845" ht="16" x14ac:dyDescent="0.2"/>
    <row r="846" ht="16" x14ac:dyDescent="0.2"/>
    <row r="847" ht="16" x14ac:dyDescent="0.2"/>
    <row r="848" ht="16" x14ac:dyDescent="0.2"/>
    <row r="849" ht="16" x14ac:dyDescent="0.2"/>
    <row r="850" ht="16" x14ac:dyDescent="0.2"/>
    <row r="851" ht="16" x14ac:dyDescent="0.2"/>
    <row r="852" ht="16" x14ac:dyDescent="0.2"/>
    <row r="853" ht="16" x14ac:dyDescent="0.2"/>
    <row r="854" ht="16" x14ac:dyDescent="0.2"/>
    <row r="855" ht="16" x14ac:dyDescent="0.2"/>
    <row r="856" ht="16" x14ac:dyDescent="0.2"/>
    <row r="857" ht="16" x14ac:dyDescent="0.2"/>
    <row r="858" ht="16" x14ac:dyDescent="0.2"/>
    <row r="859" ht="16" x14ac:dyDescent="0.2"/>
    <row r="860" ht="16" x14ac:dyDescent="0.2"/>
    <row r="861" ht="16" x14ac:dyDescent="0.2"/>
    <row r="862" ht="16" x14ac:dyDescent="0.2"/>
    <row r="863" ht="16" x14ac:dyDescent="0.2"/>
    <row r="864" ht="16" x14ac:dyDescent="0.2"/>
    <row r="865" ht="16" x14ac:dyDescent="0.2"/>
    <row r="866" ht="16" x14ac:dyDescent="0.2"/>
    <row r="867" ht="16" x14ac:dyDescent="0.2"/>
    <row r="868" ht="16" x14ac:dyDescent="0.2"/>
    <row r="869" ht="16" x14ac:dyDescent="0.2"/>
    <row r="870" ht="16" x14ac:dyDescent="0.2"/>
    <row r="871" ht="16" x14ac:dyDescent="0.2"/>
    <row r="872" ht="16" x14ac:dyDescent="0.2"/>
    <row r="873" ht="16" x14ac:dyDescent="0.2"/>
    <row r="874" ht="16" x14ac:dyDescent="0.2"/>
    <row r="875" ht="16" x14ac:dyDescent="0.2"/>
    <row r="876" ht="16" x14ac:dyDescent="0.2"/>
    <row r="877" ht="16" x14ac:dyDescent="0.2"/>
    <row r="878" ht="16" x14ac:dyDescent="0.2"/>
    <row r="879" ht="16" x14ac:dyDescent="0.2"/>
    <row r="880" ht="16" x14ac:dyDescent="0.2"/>
    <row r="881" ht="16" x14ac:dyDescent="0.2"/>
    <row r="882" ht="16" x14ac:dyDescent="0.2"/>
    <row r="883" ht="16" x14ac:dyDescent="0.2"/>
    <row r="884" ht="16" x14ac:dyDescent="0.2"/>
    <row r="885" ht="16" x14ac:dyDescent="0.2"/>
    <row r="886" ht="16" x14ac:dyDescent="0.2"/>
    <row r="887" ht="16" x14ac:dyDescent="0.2"/>
    <row r="888" ht="16" x14ac:dyDescent="0.2"/>
    <row r="889" ht="16" x14ac:dyDescent="0.2"/>
    <row r="890" ht="16" x14ac:dyDescent="0.2"/>
    <row r="891" ht="16" x14ac:dyDescent="0.2"/>
    <row r="892" ht="16" x14ac:dyDescent="0.2"/>
    <row r="893" ht="16" x14ac:dyDescent="0.2"/>
    <row r="894" ht="16" x14ac:dyDescent="0.2"/>
    <row r="895" ht="16" x14ac:dyDescent="0.2"/>
    <row r="896" ht="16" x14ac:dyDescent="0.2"/>
    <row r="897" ht="16" x14ac:dyDescent="0.2"/>
    <row r="898" ht="16" x14ac:dyDescent="0.2"/>
    <row r="899" ht="16" x14ac:dyDescent="0.2"/>
    <row r="900" ht="16" x14ac:dyDescent="0.2"/>
    <row r="901" ht="16" x14ac:dyDescent="0.2"/>
    <row r="902" ht="16" x14ac:dyDescent="0.2"/>
    <row r="903" ht="16" x14ac:dyDescent="0.2"/>
    <row r="904" ht="16" x14ac:dyDescent="0.2"/>
    <row r="905" ht="16" x14ac:dyDescent="0.2"/>
    <row r="906" ht="16" x14ac:dyDescent="0.2"/>
    <row r="907" ht="16" x14ac:dyDescent="0.2"/>
    <row r="908" ht="16" x14ac:dyDescent="0.2"/>
    <row r="909" ht="16" x14ac:dyDescent="0.2"/>
    <row r="910" ht="16" x14ac:dyDescent="0.2"/>
    <row r="911" ht="16" x14ac:dyDescent="0.2"/>
    <row r="912" ht="16" x14ac:dyDescent="0.2"/>
    <row r="913" ht="16" x14ac:dyDescent="0.2"/>
    <row r="914" ht="16" x14ac:dyDescent="0.2"/>
    <row r="915" ht="16" x14ac:dyDescent="0.2"/>
    <row r="916" ht="16" x14ac:dyDescent="0.2"/>
    <row r="917" ht="16" x14ac:dyDescent="0.2"/>
    <row r="918" ht="16" x14ac:dyDescent="0.2"/>
    <row r="919" ht="16" x14ac:dyDescent="0.2"/>
    <row r="920" ht="16" x14ac:dyDescent="0.2"/>
    <row r="921" ht="16" x14ac:dyDescent="0.2"/>
    <row r="922" ht="16" x14ac:dyDescent="0.2"/>
    <row r="923" ht="16" x14ac:dyDescent="0.2"/>
    <row r="924" ht="16" x14ac:dyDescent="0.2"/>
    <row r="925" ht="16" x14ac:dyDescent="0.2"/>
    <row r="926" ht="16" x14ac:dyDescent="0.2"/>
    <row r="927" ht="16" x14ac:dyDescent="0.2"/>
    <row r="928" ht="16" x14ac:dyDescent="0.2"/>
    <row r="929" ht="16" x14ac:dyDescent="0.2"/>
    <row r="930" ht="16" x14ac:dyDescent="0.2"/>
    <row r="931" ht="16" x14ac:dyDescent="0.2"/>
    <row r="932" ht="16" x14ac:dyDescent="0.2"/>
    <row r="933" ht="16" x14ac:dyDescent="0.2"/>
    <row r="934" ht="16" x14ac:dyDescent="0.2"/>
    <row r="935" ht="16" x14ac:dyDescent="0.2"/>
    <row r="936" ht="16" x14ac:dyDescent="0.2"/>
    <row r="937" ht="16" x14ac:dyDescent="0.2"/>
    <row r="938" ht="16" x14ac:dyDescent="0.2"/>
    <row r="939" ht="16" x14ac:dyDescent="0.2"/>
    <row r="940" ht="16" x14ac:dyDescent="0.2"/>
    <row r="941" ht="16" x14ac:dyDescent="0.2"/>
    <row r="942" ht="16" x14ac:dyDescent="0.2"/>
    <row r="943" ht="16" x14ac:dyDescent="0.2"/>
    <row r="944" ht="16" x14ac:dyDescent="0.2"/>
    <row r="945" ht="16" x14ac:dyDescent="0.2"/>
    <row r="946" ht="16" x14ac:dyDescent="0.2"/>
    <row r="947" ht="16" x14ac:dyDescent="0.2"/>
    <row r="948" ht="16" x14ac:dyDescent="0.2"/>
    <row r="949" ht="16" x14ac:dyDescent="0.2"/>
    <row r="950" ht="16" x14ac:dyDescent="0.2"/>
    <row r="951" ht="16" x14ac:dyDescent="0.2"/>
    <row r="952" ht="16" x14ac:dyDescent="0.2"/>
    <row r="953" ht="16" x14ac:dyDescent="0.2"/>
    <row r="954" ht="16" x14ac:dyDescent="0.2"/>
    <row r="955" ht="16" x14ac:dyDescent="0.2"/>
    <row r="956" ht="16" x14ac:dyDescent="0.2"/>
    <row r="957" ht="16" x14ac:dyDescent="0.2"/>
    <row r="958" ht="16" x14ac:dyDescent="0.2"/>
    <row r="959" ht="16" x14ac:dyDescent="0.2"/>
    <row r="960" ht="16" x14ac:dyDescent="0.2"/>
    <row r="961" ht="16" x14ac:dyDescent="0.2"/>
    <row r="962" ht="16" x14ac:dyDescent="0.2"/>
    <row r="963" ht="16" x14ac:dyDescent="0.2"/>
    <row r="964" ht="16" x14ac:dyDescent="0.2"/>
    <row r="965" ht="16" x14ac:dyDescent="0.2"/>
    <row r="966" ht="16" x14ac:dyDescent="0.2"/>
    <row r="967" ht="16" x14ac:dyDescent="0.2"/>
    <row r="968" ht="16" x14ac:dyDescent="0.2"/>
    <row r="969" ht="16" x14ac:dyDescent="0.2"/>
    <row r="970" ht="16" x14ac:dyDescent="0.2"/>
    <row r="971" ht="16" x14ac:dyDescent="0.2"/>
    <row r="972" ht="16" x14ac:dyDescent="0.2"/>
    <row r="973" ht="16" x14ac:dyDescent="0.2"/>
    <row r="974" ht="16" x14ac:dyDescent="0.2"/>
    <row r="975" ht="16" x14ac:dyDescent="0.2"/>
    <row r="976" ht="16" x14ac:dyDescent="0.2"/>
    <row r="977" ht="16" x14ac:dyDescent="0.2"/>
    <row r="978" ht="16" x14ac:dyDescent="0.2"/>
    <row r="979" ht="16" x14ac:dyDescent="0.2"/>
    <row r="980" ht="16" x14ac:dyDescent="0.2"/>
    <row r="981" ht="16" x14ac:dyDescent="0.2"/>
    <row r="982" ht="16" x14ac:dyDescent="0.2"/>
    <row r="983" ht="16" x14ac:dyDescent="0.2"/>
    <row r="984" ht="16" x14ac:dyDescent="0.2"/>
    <row r="985" ht="16" x14ac:dyDescent="0.2"/>
    <row r="986" ht="16" x14ac:dyDescent="0.2"/>
    <row r="987" ht="16" x14ac:dyDescent="0.2"/>
    <row r="988" ht="16" x14ac:dyDescent="0.2"/>
    <row r="989" ht="16" x14ac:dyDescent="0.2"/>
    <row r="990" ht="16" x14ac:dyDescent="0.2"/>
    <row r="991" ht="16" x14ac:dyDescent="0.2"/>
    <row r="992" ht="16" x14ac:dyDescent="0.2"/>
    <row r="993" ht="16" x14ac:dyDescent="0.2"/>
    <row r="994" ht="16" x14ac:dyDescent="0.2"/>
    <row r="995" ht="16" x14ac:dyDescent="0.2"/>
    <row r="996" ht="16" x14ac:dyDescent="0.2"/>
    <row r="997" ht="16" x14ac:dyDescent="0.2"/>
    <row r="998" ht="16" x14ac:dyDescent="0.2"/>
    <row r="999" ht="16" x14ac:dyDescent="0.2"/>
    <row r="1000" ht="16" x14ac:dyDescent="0.2"/>
  </sheetData>
  <mergeCells count="2">
    <mergeCell ref="D1:D4"/>
    <mergeCell ref="A7:A8"/>
  </mergeCells>
  <phoneticPr fontId="6" type="noConversion"/>
  <pageMargins left="0.7" right="0.7" top="0.75" bottom="0.75" header="0.3" footer="0.3"/>
  <pageSetup scale="77" fitToWidth="0" fitToHeight="0"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Laurie Pagé</cp:lastModifiedBy>
  <cp:lastPrinted>2017-11-01T15:50:49Z</cp:lastPrinted>
  <dcterms:created xsi:type="dcterms:W3CDTF">2017-07-13T18:42:33Z</dcterms:created>
  <dcterms:modified xsi:type="dcterms:W3CDTF">2024-02-06T16:33:43Z</dcterms:modified>
</cp:coreProperties>
</file>